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C30F779-EAC1-4473-B196-92F0F4B9F5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externalReferences>
    <externalReference r:id="rId2"/>
  </externalReferences>
  <definedNames>
    <definedName name="category.">'[1]5a'!#REF!</definedName>
    <definedName name="Causes">'[1]5a'!#REF!</definedName>
    <definedName name="District">[1]Validation!$G$1:$G$30</definedName>
    <definedName name="immunisation">'[1]5a'!#REF!</definedName>
    <definedName name="place">'[1]5a'!#REF!</definedName>
    <definedName name="Rep_month">[1]Validation!$A$46:$A$57</definedName>
    <definedName name="Rep_year">[1]Validation!$B$46:$B$47</definedName>
    <definedName name="sex">'[1]5a'!#REF!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L19" i="1"/>
  <c r="K19" i="1"/>
  <c r="J19" i="1"/>
  <c r="I19" i="1"/>
  <c r="H19" i="1"/>
  <c r="G19" i="1"/>
  <c r="F19" i="1"/>
  <c r="E19" i="1"/>
  <c r="D19" i="1"/>
  <c r="C19" i="1"/>
  <c r="B19" i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N4" i="1"/>
  <c r="O4" i="1" s="1"/>
  <c r="N3" i="1"/>
  <c r="O3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N32" i="1"/>
  <c r="O32" i="1" s="1"/>
  <c r="N31" i="1"/>
  <c r="O31" i="1" s="1"/>
  <c r="N30" i="1"/>
  <c r="O30" i="1" s="1"/>
  <c r="N29" i="1"/>
  <c r="O29" i="1" s="1"/>
  <c r="N28" i="1"/>
  <c r="O28" i="1" s="1"/>
  <c r="N27" i="1"/>
  <c r="N34" i="1" l="1"/>
  <c r="O34" i="1" s="1"/>
  <c r="N19" i="1"/>
  <c r="O19" i="1" s="1"/>
  <c r="O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MONALISHA DASH</author>
  </authors>
  <commentList>
    <comment ref="A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OEHMIS DATA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OEHMIS DATA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OEHMIS DATA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OEHMIS DATA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OEHMIS DATA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8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OEHMIS DATA 
</t>
        </r>
      </text>
    </comment>
  </commentList>
</comments>
</file>

<file path=xl/sharedStrings.xml><?xml version="1.0" encoding="utf-8"?>
<sst xmlns="http://schemas.openxmlformats.org/spreadsheetml/2006/main" count="57" uniqueCount="41">
  <si>
    <t>OPD FOOT FALL</t>
  </si>
  <si>
    <t>MONTH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</si>
  <si>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</si>
  <si>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</si>
  <si>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</si>
  <si>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</si>
  <si>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</si>
  <si>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</si>
  <si>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</si>
  <si>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</si>
  <si>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</si>
  <si>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</si>
  <si>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</si>
  <si>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</si>
  <si>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</si>
  <si>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AVG</t>
  </si>
  <si>
    <t>CARD</t>
  </si>
  <si>
    <t>NEURO SURG</t>
  </si>
  <si>
    <t>NEURO MED</t>
  </si>
  <si>
    <t>NEPH</t>
  </si>
  <si>
    <t>URO</t>
  </si>
  <si>
    <t>PLASTIC SURG</t>
  </si>
  <si>
    <t>PAED SURG</t>
  </si>
  <si>
    <t>AVG (PER DAY)</t>
  </si>
  <si>
    <t>DENT</t>
  </si>
  <si>
    <t>ENT</t>
  </si>
  <si>
    <t>EYE</t>
  </si>
  <si>
    <t>GEN MED</t>
  </si>
  <si>
    <t>O &amp; G</t>
  </si>
  <si>
    <t>ORTHO</t>
  </si>
  <si>
    <t>PEAD</t>
  </si>
  <si>
    <t>TB &amp; CD</t>
  </si>
  <si>
    <t>SURG</t>
  </si>
  <si>
    <t>SICKLE CELL</t>
  </si>
  <si>
    <t>SKIN</t>
  </si>
  <si>
    <t>SPM</t>
  </si>
  <si>
    <t>PSY</t>
  </si>
  <si>
    <t>RT</t>
  </si>
  <si>
    <t>ARTC</t>
  </si>
  <si>
    <t>CASUALTY</t>
  </si>
  <si>
    <t>OPD FOOTFALL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</si>
</sst>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000000"/>
      <name val="Arial"/>
      <family val="2"/>
    </font>
    <font>
      <sz val="11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KTOP%20DATA\MONALISHA\stats\VIMSAR%20DATAS\SNCU%20DATA\SNCU-CDR-2025-26\CDR%20%20December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a"/>
      <sheetName val="Validation"/>
      <sheetName val="5b"/>
      <sheetName val="5c"/>
      <sheetName val="Sheet3"/>
      <sheetName val="5a Abtract"/>
    </sheetNames>
    <sheetDataSet>
      <sheetData sheetId="0"/>
      <sheetData sheetId="1">
        <row r="1">
          <cell r="G1" t="str">
            <v>ANUGUL</v>
          </cell>
        </row>
        <row r="2">
          <cell r="G2" t="str">
            <v>BALASORE</v>
          </cell>
        </row>
        <row r="3">
          <cell r="G3" t="str">
            <v>BARGARH</v>
          </cell>
        </row>
        <row r="4">
          <cell r="G4" t="str">
            <v>BHADRAK</v>
          </cell>
        </row>
        <row r="5">
          <cell r="G5" t="str">
            <v>BOLANGIR</v>
          </cell>
        </row>
        <row r="6">
          <cell r="G6" t="str">
            <v>BOUDH</v>
          </cell>
        </row>
        <row r="7">
          <cell r="G7" t="str">
            <v>CUTTACK</v>
          </cell>
        </row>
        <row r="8">
          <cell r="G8" t="str">
            <v>DEBAGARH</v>
          </cell>
        </row>
        <row r="9">
          <cell r="G9" t="str">
            <v>DHENKANAL</v>
          </cell>
        </row>
        <row r="10">
          <cell r="G10" t="str">
            <v>GAJAPATI</v>
          </cell>
        </row>
        <row r="11">
          <cell r="G11" t="str">
            <v>GANJAM</v>
          </cell>
        </row>
        <row r="12">
          <cell r="G12" t="str">
            <v>JAGATSINGHAPUR</v>
          </cell>
        </row>
        <row r="13">
          <cell r="G13" t="str">
            <v>JAJAPUR</v>
          </cell>
        </row>
        <row r="14">
          <cell r="G14" t="str">
            <v>JHARSUGUDA</v>
          </cell>
        </row>
        <row r="15">
          <cell r="G15" t="str">
            <v>KALAHANDI</v>
          </cell>
        </row>
        <row r="16">
          <cell r="G16" t="str">
            <v>KANDHAMAL</v>
          </cell>
        </row>
        <row r="17">
          <cell r="G17" t="str">
            <v>KENDRAPARA</v>
          </cell>
        </row>
        <row r="18">
          <cell r="G18" t="str">
            <v>KENDUJHAR</v>
          </cell>
        </row>
        <row r="19">
          <cell r="G19" t="str">
            <v>KHORDHA</v>
          </cell>
        </row>
        <row r="20">
          <cell r="G20" t="str">
            <v>KORAPUT</v>
          </cell>
        </row>
        <row r="21">
          <cell r="G21" t="str">
            <v>MALKANGIRI</v>
          </cell>
        </row>
        <row r="22">
          <cell r="G22" t="str">
            <v>MAYURBHANJ</v>
          </cell>
        </row>
        <row r="23">
          <cell r="G23" t="str">
            <v>NABARANGAPUR</v>
          </cell>
        </row>
        <row r="24">
          <cell r="G24" t="str">
            <v>NAYAGARH</v>
          </cell>
        </row>
        <row r="25">
          <cell r="G25" t="str">
            <v>NUAPADA</v>
          </cell>
        </row>
        <row r="26">
          <cell r="G26" t="str">
            <v>PURI</v>
          </cell>
        </row>
        <row r="27">
          <cell r="G27" t="str">
            <v>RAYAGADA</v>
          </cell>
        </row>
        <row r="28">
          <cell r="G28" t="str">
            <v>SAMBALPUR</v>
          </cell>
        </row>
        <row r="29">
          <cell r="G29" t="str">
            <v>SONAPUR</v>
          </cell>
        </row>
        <row r="30">
          <cell r="G30" t="str">
            <v>SUNDARGARH</v>
          </cell>
        </row>
        <row r="46">
          <cell r="A46" t="str">
            <v>January</v>
          </cell>
          <cell r="B46">
            <v>2015</v>
          </cell>
        </row>
        <row r="47">
          <cell r="A47" t="str">
            <v>February</v>
          </cell>
          <cell r="B47">
            <v>2016</v>
          </cell>
        </row>
        <row r="48">
          <cell r="A48" t="str">
            <v>March</v>
          </cell>
        </row>
        <row r="49">
          <cell r="A49" t="str">
            <v>April</v>
          </cell>
        </row>
        <row r="50">
          <cell r="A50" t="str">
            <v>May</v>
          </cell>
        </row>
        <row r="51">
          <cell r="A51" t="str">
            <v>June</v>
          </cell>
        </row>
        <row r="52">
          <cell r="A52" t="str">
            <v>July</v>
          </cell>
        </row>
        <row r="53">
          <cell r="A53" t="str">
            <v>August</v>
          </cell>
        </row>
        <row r="54">
          <cell r="A54" t="str">
            <v>September</v>
          </cell>
        </row>
        <row r="55">
          <cell r="A55" t="str">
            <v>October</v>
          </cell>
        </row>
        <row r="56">
          <cell r="A56" t="str">
            <v>November</v>
          </cell>
        </row>
        <row r="57">
          <cell r="A57" t="str">
            <v>December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workbookViewId="0">
      <selection activeCell="G8" sqref="G8"/>
    </sheetView>
  </sheetViews>
  <sheetFormatPr defaultRowHeight="15" x14ac:dyDescent="0.25"/>
  <cols>
    <col min="1" max="1" width="19.7109375" style="2" customWidth="1"/>
    <col min="2" max="2" width="16.5703125" style="2" customWidth="1"/>
    <col min="3" max="3" width="12.140625" style="2" bestFit="1" customWidth="1"/>
    <col min="4" max="4" width="18.140625" style="2" customWidth="1"/>
    <col min="5" max="5" width="11.85546875" style="2" bestFit="1" customWidth="1"/>
    <col min="6" max="6" width="15.42578125" style="2" customWidth="1"/>
    <col min="7" max="7" width="17.7109375" style="2" bestFit="1" customWidth="1"/>
    <col min="8" max="8" width="12.85546875" style="2" bestFit="1" customWidth="1"/>
    <col min="9" max="10" width="12.85546875" style="2" customWidth="1"/>
    <col min="11" max="11" width="9.85546875" style="2" bestFit="1" customWidth="1"/>
    <col min="12" max="12" width="12" style="2" customWidth="1"/>
    <col min="13" max="14" width="9.85546875" style="2" bestFit="1" customWidth="1"/>
    <col min="15" max="15" width="11.42578125" style="2" customWidth="1"/>
    <col min="16" max="256" width="9.140625" style="2"/>
    <col min="257" max="257" width="19.7109375" style="2" customWidth="1"/>
    <col min="258" max="258" width="16.5703125" style="2" customWidth="1"/>
    <col min="259" max="259" width="12.140625" style="2" bestFit="1" customWidth="1"/>
    <col min="260" max="260" width="18.140625" style="2" customWidth="1"/>
    <col min="261" max="261" width="11.85546875" style="2" bestFit="1" customWidth="1"/>
    <col min="262" max="262" width="15.42578125" style="2" customWidth="1"/>
    <col min="263" max="263" width="17.7109375" style="2" bestFit="1" customWidth="1"/>
    <col min="264" max="264" width="12.85546875" style="2" bestFit="1" customWidth="1"/>
    <col min="265" max="266" width="12.85546875" style="2" customWidth="1"/>
    <col min="267" max="267" width="9.85546875" style="2" bestFit="1" customWidth="1"/>
    <col min="268" max="268" width="12" style="2" customWidth="1"/>
    <col min="269" max="270" width="9.85546875" style="2" bestFit="1" customWidth="1"/>
    <col min="271" max="512" width="9.140625" style="2"/>
    <col min="513" max="513" width="19.7109375" style="2" customWidth="1"/>
    <col min="514" max="514" width="16.5703125" style="2" customWidth="1"/>
    <col min="515" max="515" width="12.140625" style="2" bestFit="1" customWidth="1"/>
    <col min="516" max="516" width="18.140625" style="2" customWidth="1"/>
    <col min="517" max="517" width="11.85546875" style="2" bestFit="1" customWidth="1"/>
    <col min="518" max="518" width="15.42578125" style="2" customWidth="1"/>
    <col min="519" max="519" width="17.7109375" style="2" bestFit="1" customWidth="1"/>
    <col min="520" max="520" width="12.85546875" style="2" bestFit="1" customWidth="1"/>
    <col min="521" max="522" width="12.85546875" style="2" customWidth="1"/>
    <col min="523" max="523" width="9.85546875" style="2" bestFit="1" customWidth="1"/>
    <col min="524" max="524" width="12" style="2" customWidth="1"/>
    <col min="525" max="526" width="9.85546875" style="2" bestFit="1" customWidth="1"/>
    <col min="527" max="768" width="9.140625" style="2"/>
    <col min="769" max="769" width="19.7109375" style="2" customWidth="1"/>
    <col min="770" max="770" width="16.5703125" style="2" customWidth="1"/>
    <col min="771" max="771" width="12.140625" style="2" bestFit="1" customWidth="1"/>
    <col min="772" max="772" width="18.140625" style="2" customWidth="1"/>
    <col min="773" max="773" width="11.85546875" style="2" bestFit="1" customWidth="1"/>
    <col min="774" max="774" width="15.42578125" style="2" customWidth="1"/>
    <col min="775" max="775" width="17.7109375" style="2" bestFit="1" customWidth="1"/>
    <col min="776" max="776" width="12.85546875" style="2" bestFit="1" customWidth="1"/>
    <col min="777" max="778" width="12.85546875" style="2" customWidth="1"/>
    <col min="779" max="779" width="9.85546875" style="2" bestFit="1" customWidth="1"/>
    <col min="780" max="780" width="12" style="2" customWidth="1"/>
    <col min="781" max="782" width="9.85546875" style="2" bestFit="1" customWidth="1"/>
    <col min="783" max="1024" width="9.140625" style="2"/>
    <col min="1025" max="1025" width="19.7109375" style="2" customWidth="1"/>
    <col min="1026" max="1026" width="16.5703125" style="2" customWidth="1"/>
    <col min="1027" max="1027" width="12.140625" style="2" bestFit="1" customWidth="1"/>
    <col min="1028" max="1028" width="18.140625" style="2" customWidth="1"/>
    <col min="1029" max="1029" width="11.85546875" style="2" bestFit="1" customWidth="1"/>
    <col min="1030" max="1030" width="15.42578125" style="2" customWidth="1"/>
    <col min="1031" max="1031" width="17.7109375" style="2" bestFit="1" customWidth="1"/>
    <col min="1032" max="1032" width="12.85546875" style="2" bestFit="1" customWidth="1"/>
    <col min="1033" max="1034" width="12.85546875" style="2" customWidth="1"/>
    <col min="1035" max="1035" width="9.85546875" style="2" bestFit="1" customWidth="1"/>
    <col min="1036" max="1036" width="12" style="2" customWidth="1"/>
    <col min="1037" max="1038" width="9.85546875" style="2" bestFit="1" customWidth="1"/>
    <col min="1039" max="1280" width="9.140625" style="2"/>
    <col min="1281" max="1281" width="19.7109375" style="2" customWidth="1"/>
    <col min="1282" max="1282" width="16.5703125" style="2" customWidth="1"/>
    <col min="1283" max="1283" width="12.140625" style="2" bestFit="1" customWidth="1"/>
    <col min="1284" max="1284" width="18.140625" style="2" customWidth="1"/>
    <col min="1285" max="1285" width="11.85546875" style="2" bestFit="1" customWidth="1"/>
    <col min="1286" max="1286" width="15.42578125" style="2" customWidth="1"/>
    <col min="1287" max="1287" width="17.7109375" style="2" bestFit="1" customWidth="1"/>
    <col min="1288" max="1288" width="12.85546875" style="2" bestFit="1" customWidth="1"/>
    <col min="1289" max="1290" width="12.85546875" style="2" customWidth="1"/>
    <col min="1291" max="1291" width="9.85546875" style="2" bestFit="1" customWidth="1"/>
    <col min="1292" max="1292" width="12" style="2" customWidth="1"/>
    <col min="1293" max="1294" width="9.85546875" style="2" bestFit="1" customWidth="1"/>
    <col min="1295" max="1536" width="9.140625" style="2"/>
    <col min="1537" max="1537" width="19.7109375" style="2" customWidth="1"/>
    <col min="1538" max="1538" width="16.5703125" style="2" customWidth="1"/>
    <col min="1539" max="1539" width="12.140625" style="2" bestFit="1" customWidth="1"/>
    <col min="1540" max="1540" width="18.140625" style="2" customWidth="1"/>
    <col min="1541" max="1541" width="11.85546875" style="2" bestFit="1" customWidth="1"/>
    <col min="1542" max="1542" width="15.42578125" style="2" customWidth="1"/>
    <col min="1543" max="1543" width="17.7109375" style="2" bestFit="1" customWidth="1"/>
    <col min="1544" max="1544" width="12.85546875" style="2" bestFit="1" customWidth="1"/>
    <col min="1545" max="1546" width="12.85546875" style="2" customWidth="1"/>
    <col min="1547" max="1547" width="9.85546875" style="2" bestFit="1" customWidth="1"/>
    <col min="1548" max="1548" width="12" style="2" customWidth="1"/>
    <col min="1549" max="1550" width="9.85546875" style="2" bestFit="1" customWidth="1"/>
    <col min="1551" max="1792" width="9.140625" style="2"/>
    <col min="1793" max="1793" width="19.7109375" style="2" customWidth="1"/>
    <col min="1794" max="1794" width="16.5703125" style="2" customWidth="1"/>
    <col min="1795" max="1795" width="12.140625" style="2" bestFit="1" customWidth="1"/>
    <col min="1796" max="1796" width="18.140625" style="2" customWidth="1"/>
    <col min="1797" max="1797" width="11.85546875" style="2" bestFit="1" customWidth="1"/>
    <col min="1798" max="1798" width="15.42578125" style="2" customWidth="1"/>
    <col min="1799" max="1799" width="17.7109375" style="2" bestFit="1" customWidth="1"/>
    <col min="1800" max="1800" width="12.85546875" style="2" bestFit="1" customWidth="1"/>
    <col min="1801" max="1802" width="12.85546875" style="2" customWidth="1"/>
    <col min="1803" max="1803" width="9.85546875" style="2" bestFit="1" customWidth="1"/>
    <col min="1804" max="1804" width="12" style="2" customWidth="1"/>
    <col min="1805" max="1806" width="9.85546875" style="2" bestFit="1" customWidth="1"/>
    <col min="1807" max="2048" width="9.140625" style="2"/>
    <col min="2049" max="2049" width="19.7109375" style="2" customWidth="1"/>
    <col min="2050" max="2050" width="16.5703125" style="2" customWidth="1"/>
    <col min="2051" max="2051" width="12.140625" style="2" bestFit="1" customWidth="1"/>
    <col min="2052" max="2052" width="18.140625" style="2" customWidth="1"/>
    <col min="2053" max="2053" width="11.85546875" style="2" bestFit="1" customWidth="1"/>
    <col min="2054" max="2054" width="15.42578125" style="2" customWidth="1"/>
    <col min="2055" max="2055" width="17.7109375" style="2" bestFit="1" customWidth="1"/>
    <col min="2056" max="2056" width="12.85546875" style="2" bestFit="1" customWidth="1"/>
    <col min="2057" max="2058" width="12.85546875" style="2" customWidth="1"/>
    <col min="2059" max="2059" width="9.85546875" style="2" bestFit="1" customWidth="1"/>
    <col min="2060" max="2060" width="12" style="2" customWidth="1"/>
    <col min="2061" max="2062" width="9.85546875" style="2" bestFit="1" customWidth="1"/>
    <col min="2063" max="2304" width="9.140625" style="2"/>
    <col min="2305" max="2305" width="19.7109375" style="2" customWidth="1"/>
    <col min="2306" max="2306" width="16.5703125" style="2" customWidth="1"/>
    <col min="2307" max="2307" width="12.140625" style="2" bestFit="1" customWidth="1"/>
    <col min="2308" max="2308" width="18.140625" style="2" customWidth="1"/>
    <col min="2309" max="2309" width="11.85546875" style="2" bestFit="1" customWidth="1"/>
    <col min="2310" max="2310" width="15.42578125" style="2" customWidth="1"/>
    <col min="2311" max="2311" width="17.7109375" style="2" bestFit="1" customWidth="1"/>
    <col min="2312" max="2312" width="12.85546875" style="2" bestFit="1" customWidth="1"/>
    <col min="2313" max="2314" width="12.85546875" style="2" customWidth="1"/>
    <col min="2315" max="2315" width="9.85546875" style="2" bestFit="1" customWidth="1"/>
    <col min="2316" max="2316" width="12" style="2" customWidth="1"/>
    <col min="2317" max="2318" width="9.85546875" style="2" bestFit="1" customWidth="1"/>
    <col min="2319" max="2560" width="9.140625" style="2"/>
    <col min="2561" max="2561" width="19.7109375" style="2" customWidth="1"/>
    <col min="2562" max="2562" width="16.5703125" style="2" customWidth="1"/>
    <col min="2563" max="2563" width="12.140625" style="2" bestFit="1" customWidth="1"/>
    <col min="2564" max="2564" width="18.140625" style="2" customWidth="1"/>
    <col min="2565" max="2565" width="11.85546875" style="2" bestFit="1" customWidth="1"/>
    <col min="2566" max="2566" width="15.42578125" style="2" customWidth="1"/>
    <col min="2567" max="2567" width="17.7109375" style="2" bestFit="1" customWidth="1"/>
    <col min="2568" max="2568" width="12.85546875" style="2" bestFit="1" customWidth="1"/>
    <col min="2569" max="2570" width="12.85546875" style="2" customWidth="1"/>
    <col min="2571" max="2571" width="9.85546875" style="2" bestFit="1" customWidth="1"/>
    <col min="2572" max="2572" width="12" style="2" customWidth="1"/>
    <col min="2573" max="2574" width="9.85546875" style="2" bestFit="1" customWidth="1"/>
    <col min="2575" max="2816" width="9.140625" style="2"/>
    <col min="2817" max="2817" width="19.7109375" style="2" customWidth="1"/>
    <col min="2818" max="2818" width="16.5703125" style="2" customWidth="1"/>
    <col min="2819" max="2819" width="12.140625" style="2" bestFit="1" customWidth="1"/>
    <col min="2820" max="2820" width="18.140625" style="2" customWidth="1"/>
    <col min="2821" max="2821" width="11.85546875" style="2" bestFit="1" customWidth="1"/>
    <col min="2822" max="2822" width="15.42578125" style="2" customWidth="1"/>
    <col min="2823" max="2823" width="17.7109375" style="2" bestFit="1" customWidth="1"/>
    <col min="2824" max="2824" width="12.85546875" style="2" bestFit="1" customWidth="1"/>
    <col min="2825" max="2826" width="12.85546875" style="2" customWidth="1"/>
    <col min="2827" max="2827" width="9.85546875" style="2" bestFit="1" customWidth="1"/>
    <col min="2828" max="2828" width="12" style="2" customWidth="1"/>
    <col min="2829" max="2830" width="9.85546875" style="2" bestFit="1" customWidth="1"/>
    <col min="2831" max="3072" width="9.140625" style="2"/>
    <col min="3073" max="3073" width="19.7109375" style="2" customWidth="1"/>
    <col min="3074" max="3074" width="16.5703125" style="2" customWidth="1"/>
    <col min="3075" max="3075" width="12.140625" style="2" bestFit="1" customWidth="1"/>
    <col min="3076" max="3076" width="18.140625" style="2" customWidth="1"/>
    <col min="3077" max="3077" width="11.85546875" style="2" bestFit="1" customWidth="1"/>
    <col min="3078" max="3078" width="15.42578125" style="2" customWidth="1"/>
    <col min="3079" max="3079" width="17.7109375" style="2" bestFit="1" customWidth="1"/>
    <col min="3080" max="3080" width="12.85546875" style="2" bestFit="1" customWidth="1"/>
    <col min="3081" max="3082" width="12.85546875" style="2" customWidth="1"/>
    <col min="3083" max="3083" width="9.85546875" style="2" bestFit="1" customWidth="1"/>
    <col min="3084" max="3084" width="12" style="2" customWidth="1"/>
    <col min="3085" max="3086" width="9.85546875" style="2" bestFit="1" customWidth="1"/>
    <col min="3087" max="3328" width="9.140625" style="2"/>
    <col min="3329" max="3329" width="19.7109375" style="2" customWidth="1"/>
    <col min="3330" max="3330" width="16.5703125" style="2" customWidth="1"/>
    <col min="3331" max="3331" width="12.140625" style="2" bestFit="1" customWidth="1"/>
    <col min="3332" max="3332" width="18.140625" style="2" customWidth="1"/>
    <col min="3333" max="3333" width="11.85546875" style="2" bestFit="1" customWidth="1"/>
    <col min="3334" max="3334" width="15.42578125" style="2" customWidth="1"/>
    <col min="3335" max="3335" width="17.7109375" style="2" bestFit="1" customWidth="1"/>
    <col min="3336" max="3336" width="12.85546875" style="2" bestFit="1" customWidth="1"/>
    <col min="3337" max="3338" width="12.85546875" style="2" customWidth="1"/>
    <col min="3339" max="3339" width="9.85546875" style="2" bestFit="1" customWidth="1"/>
    <col min="3340" max="3340" width="12" style="2" customWidth="1"/>
    <col min="3341" max="3342" width="9.85546875" style="2" bestFit="1" customWidth="1"/>
    <col min="3343" max="3584" width="9.140625" style="2"/>
    <col min="3585" max="3585" width="19.7109375" style="2" customWidth="1"/>
    <col min="3586" max="3586" width="16.5703125" style="2" customWidth="1"/>
    <col min="3587" max="3587" width="12.140625" style="2" bestFit="1" customWidth="1"/>
    <col min="3588" max="3588" width="18.140625" style="2" customWidth="1"/>
    <col min="3589" max="3589" width="11.85546875" style="2" bestFit="1" customWidth="1"/>
    <col min="3590" max="3590" width="15.42578125" style="2" customWidth="1"/>
    <col min="3591" max="3591" width="17.7109375" style="2" bestFit="1" customWidth="1"/>
    <col min="3592" max="3592" width="12.85546875" style="2" bestFit="1" customWidth="1"/>
    <col min="3593" max="3594" width="12.85546875" style="2" customWidth="1"/>
    <col min="3595" max="3595" width="9.85546875" style="2" bestFit="1" customWidth="1"/>
    <col min="3596" max="3596" width="12" style="2" customWidth="1"/>
    <col min="3597" max="3598" width="9.85546875" style="2" bestFit="1" customWidth="1"/>
    <col min="3599" max="3840" width="9.140625" style="2"/>
    <col min="3841" max="3841" width="19.7109375" style="2" customWidth="1"/>
    <col min="3842" max="3842" width="16.5703125" style="2" customWidth="1"/>
    <col min="3843" max="3843" width="12.140625" style="2" bestFit="1" customWidth="1"/>
    <col min="3844" max="3844" width="18.140625" style="2" customWidth="1"/>
    <col min="3845" max="3845" width="11.85546875" style="2" bestFit="1" customWidth="1"/>
    <col min="3846" max="3846" width="15.42578125" style="2" customWidth="1"/>
    <col min="3847" max="3847" width="17.7109375" style="2" bestFit="1" customWidth="1"/>
    <col min="3848" max="3848" width="12.85546875" style="2" bestFit="1" customWidth="1"/>
    <col min="3849" max="3850" width="12.85546875" style="2" customWidth="1"/>
    <col min="3851" max="3851" width="9.85546875" style="2" bestFit="1" customWidth="1"/>
    <col min="3852" max="3852" width="12" style="2" customWidth="1"/>
    <col min="3853" max="3854" width="9.85546875" style="2" bestFit="1" customWidth="1"/>
    <col min="3855" max="4096" width="9.140625" style="2"/>
    <col min="4097" max="4097" width="19.7109375" style="2" customWidth="1"/>
    <col min="4098" max="4098" width="16.5703125" style="2" customWidth="1"/>
    <col min="4099" max="4099" width="12.140625" style="2" bestFit="1" customWidth="1"/>
    <col min="4100" max="4100" width="18.140625" style="2" customWidth="1"/>
    <col min="4101" max="4101" width="11.85546875" style="2" bestFit="1" customWidth="1"/>
    <col min="4102" max="4102" width="15.42578125" style="2" customWidth="1"/>
    <col min="4103" max="4103" width="17.7109375" style="2" bestFit="1" customWidth="1"/>
    <col min="4104" max="4104" width="12.85546875" style="2" bestFit="1" customWidth="1"/>
    <col min="4105" max="4106" width="12.85546875" style="2" customWidth="1"/>
    <col min="4107" max="4107" width="9.85546875" style="2" bestFit="1" customWidth="1"/>
    <col min="4108" max="4108" width="12" style="2" customWidth="1"/>
    <col min="4109" max="4110" width="9.85546875" style="2" bestFit="1" customWidth="1"/>
    <col min="4111" max="4352" width="9.140625" style="2"/>
    <col min="4353" max="4353" width="19.7109375" style="2" customWidth="1"/>
    <col min="4354" max="4354" width="16.5703125" style="2" customWidth="1"/>
    <col min="4355" max="4355" width="12.140625" style="2" bestFit="1" customWidth="1"/>
    <col min="4356" max="4356" width="18.140625" style="2" customWidth="1"/>
    <col min="4357" max="4357" width="11.85546875" style="2" bestFit="1" customWidth="1"/>
    <col min="4358" max="4358" width="15.42578125" style="2" customWidth="1"/>
    <col min="4359" max="4359" width="17.7109375" style="2" bestFit="1" customWidth="1"/>
    <col min="4360" max="4360" width="12.85546875" style="2" bestFit="1" customWidth="1"/>
    <col min="4361" max="4362" width="12.85546875" style="2" customWidth="1"/>
    <col min="4363" max="4363" width="9.85546875" style="2" bestFit="1" customWidth="1"/>
    <col min="4364" max="4364" width="12" style="2" customWidth="1"/>
    <col min="4365" max="4366" width="9.85546875" style="2" bestFit="1" customWidth="1"/>
    <col min="4367" max="4608" width="9.140625" style="2"/>
    <col min="4609" max="4609" width="19.7109375" style="2" customWidth="1"/>
    <col min="4610" max="4610" width="16.5703125" style="2" customWidth="1"/>
    <col min="4611" max="4611" width="12.140625" style="2" bestFit="1" customWidth="1"/>
    <col min="4612" max="4612" width="18.140625" style="2" customWidth="1"/>
    <col min="4613" max="4613" width="11.85546875" style="2" bestFit="1" customWidth="1"/>
    <col min="4614" max="4614" width="15.42578125" style="2" customWidth="1"/>
    <col min="4615" max="4615" width="17.7109375" style="2" bestFit="1" customWidth="1"/>
    <col min="4616" max="4616" width="12.85546875" style="2" bestFit="1" customWidth="1"/>
    <col min="4617" max="4618" width="12.85546875" style="2" customWidth="1"/>
    <col min="4619" max="4619" width="9.85546875" style="2" bestFit="1" customWidth="1"/>
    <col min="4620" max="4620" width="12" style="2" customWidth="1"/>
    <col min="4621" max="4622" width="9.85546875" style="2" bestFit="1" customWidth="1"/>
    <col min="4623" max="4864" width="9.140625" style="2"/>
    <col min="4865" max="4865" width="19.7109375" style="2" customWidth="1"/>
    <col min="4866" max="4866" width="16.5703125" style="2" customWidth="1"/>
    <col min="4867" max="4867" width="12.140625" style="2" bestFit="1" customWidth="1"/>
    <col min="4868" max="4868" width="18.140625" style="2" customWidth="1"/>
    <col min="4869" max="4869" width="11.85546875" style="2" bestFit="1" customWidth="1"/>
    <col min="4870" max="4870" width="15.42578125" style="2" customWidth="1"/>
    <col min="4871" max="4871" width="17.7109375" style="2" bestFit="1" customWidth="1"/>
    <col min="4872" max="4872" width="12.85546875" style="2" bestFit="1" customWidth="1"/>
    <col min="4873" max="4874" width="12.85546875" style="2" customWidth="1"/>
    <col min="4875" max="4875" width="9.85546875" style="2" bestFit="1" customWidth="1"/>
    <col min="4876" max="4876" width="12" style="2" customWidth="1"/>
    <col min="4877" max="4878" width="9.85546875" style="2" bestFit="1" customWidth="1"/>
    <col min="4879" max="5120" width="9.140625" style="2"/>
    <col min="5121" max="5121" width="19.7109375" style="2" customWidth="1"/>
    <col min="5122" max="5122" width="16.5703125" style="2" customWidth="1"/>
    <col min="5123" max="5123" width="12.140625" style="2" bestFit="1" customWidth="1"/>
    <col min="5124" max="5124" width="18.140625" style="2" customWidth="1"/>
    <col min="5125" max="5125" width="11.85546875" style="2" bestFit="1" customWidth="1"/>
    <col min="5126" max="5126" width="15.42578125" style="2" customWidth="1"/>
    <col min="5127" max="5127" width="17.7109375" style="2" bestFit="1" customWidth="1"/>
    <col min="5128" max="5128" width="12.85546875" style="2" bestFit="1" customWidth="1"/>
    <col min="5129" max="5130" width="12.85546875" style="2" customWidth="1"/>
    <col min="5131" max="5131" width="9.85546875" style="2" bestFit="1" customWidth="1"/>
    <col min="5132" max="5132" width="12" style="2" customWidth="1"/>
    <col min="5133" max="5134" width="9.85546875" style="2" bestFit="1" customWidth="1"/>
    <col min="5135" max="5376" width="9.140625" style="2"/>
    <col min="5377" max="5377" width="19.7109375" style="2" customWidth="1"/>
    <col min="5378" max="5378" width="16.5703125" style="2" customWidth="1"/>
    <col min="5379" max="5379" width="12.140625" style="2" bestFit="1" customWidth="1"/>
    <col min="5380" max="5380" width="18.140625" style="2" customWidth="1"/>
    <col min="5381" max="5381" width="11.85546875" style="2" bestFit="1" customWidth="1"/>
    <col min="5382" max="5382" width="15.42578125" style="2" customWidth="1"/>
    <col min="5383" max="5383" width="17.7109375" style="2" bestFit="1" customWidth="1"/>
    <col min="5384" max="5384" width="12.85546875" style="2" bestFit="1" customWidth="1"/>
    <col min="5385" max="5386" width="12.85546875" style="2" customWidth="1"/>
    <col min="5387" max="5387" width="9.85546875" style="2" bestFit="1" customWidth="1"/>
    <col min="5388" max="5388" width="12" style="2" customWidth="1"/>
    <col min="5389" max="5390" width="9.85546875" style="2" bestFit="1" customWidth="1"/>
    <col min="5391" max="5632" width="9.140625" style="2"/>
    <col min="5633" max="5633" width="19.7109375" style="2" customWidth="1"/>
    <col min="5634" max="5634" width="16.5703125" style="2" customWidth="1"/>
    <col min="5635" max="5635" width="12.140625" style="2" bestFit="1" customWidth="1"/>
    <col min="5636" max="5636" width="18.140625" style="2" customWidth="1"/>
    <col min="5637" max="5637" width="11.85546875" style="2" bestFit="1" customWidth="1"/>
    <col min="5638" max="5638" width="15.42578125" style="2" customWidth="1"/>
    <col min="5639" max="5639" width="17.7109375" style="2" bestFit="1" customWidth="1"/>
    <col min="5640" max="5640" width="12.85546875" style="2" bestFit="1" customWidth="1"/>
    <col min="5641" max="5642" width="12.85546875" style="2" customWidth="1"/>
    <col min="5643" max="5643" width="9.85546875" style="2" bestFit="1" customWidth="1"/>
    <col min="5644" max="5644" width="12" style="2" customWidth="1"/>
    <col min="5645" max="5646" width="9.85546875" style="2" bestFit="1" customWidth="1"/>
    <col min="5647" max="5888" width="9.140625" style="2"/>
    <col min="5889" max="5889" width="19.7109375" style="2" customWidth="1"/>
    <col min="5890" max="5890" width="16.5703125" style="2" customWidth="1"/>
    <col min="5891" max="5891" width="12.140625" style="2" bestFit="1" customWidth="1"/>
    <col min="5892" max="5892" width="18.140625" style="2" customWidth="1"/>
    <col min="5893" max="5893" width="11.85546875" style="2" bestFit="1" customWidth="1"/>
    <col min="5894" max="5894" width="15.42578125" style="2" customWidth="1"/>
    <col min="5895" max="5895" width="17.7109375" style="2" bestFit="1" customWidth="1"/>
    <col min="5896" max="5896" width="12.85546875" style="2" bestFit="1" customWidth="1"/>
    <col min="5897" max="5898" width="12.85546875" style="2" customWidth="1"/>
    <col min="5899" max="5899" width="9.85546875" style="2" bestFit="1" customWidth="1"/>
    <col min="5900" max="5900" width="12" style="2" customWidth="1"/>
    <col min="5901" max="5902" width="9.85546875" style="2" bestFit="1" customWidth="1"/>
    <col min="5903" max="6144" width="9.140625" style="2"/>
    <col min="6145" max="6145" width="19.7109375" style="2" customWidth="1"/>
    <col min="6146" max="6146" width="16.5703125" style="2" customWidth="1"/>
    <col min="6147" max="6147" width="12.140625" style="2" bestFit="1" customWidth="1"/>
    <col min="6148" max="6148" width="18.140625" style="2" customWidth="1"/>
    <col min="6149" max="6149" width="11.85546875" style="2" bestFit="1" customWidth="1"/>
    <col min="6150" max="6150" width="15.42578125" style="2" customWidth="1"/>
    <col min="6151" max="6151" width="17.7109375" style="2" bestFit="1" customWidth="1"/>
    <col min="6152" max="6152" width="12.85546875" style="2" bestFit="1" customWidth="1"/>
    <col min="6153" max="6154" width="12.85546875" style="2" customWidth="1"/>
    <col min="6155" max="6155" width="9.85546875" style="2" bestFit="1" customWidth="1"/>
    <col min="6156" max="6156" width="12" style="2" customWidth="1"/>
    <col min="6157" max="6158" width="9.85546875" style="2" bestFit="1" customWidth="1"/>
    <col min="6159" max="6400" width="9.140625" style="2"/>
    <col min="6401" max="6401" width="19.7109375" style="2" customWidth="1"/>
    <col min="6402" max="6402" width="16.5703125" style="2" customWidth="1"/>
    <col min="6403" max="6403" width="12.140625" style="2" bestFit="1" customWidth="1"/>
    <col min="6404" max="6404" width="18.140625" style="2" customWidth="1"/>
    <col min="6405" max="6405" width="11.85546875" style="2" bestFit="1" customWidth="1"/>
    <col min="6406" max="6406" width="15.42578125" style="2" customWidth="1"/>
    <col min="6407" max="6407" width="17.7109375" style="2" bestFit="1" customWidth="1"/>
    <col min="6408" max="6408" width="12.85546875" style="2" bestFit="1" customWidth="1"/>
    <col min="6409" max="6410" width="12.85546875" style="2" customWidth="1"/>
    <col min="6411" max="6411" width="9.85546875" style="2" bestFit="1" customWidth="1"/>
    <col min="6412" max="6412" width="12" style="2" customWidth="1"/>
    <col min="6413" max="6414" width="9.85546875" style="2" bestFit="1" customWidth="1"/>
    <col min="6415" max="6656" width="9.140625" style="2"/>
    <col min="6657" max="6657" width="19.7109375" style="2" customWidth="1"/>
    <col min="6658" max="6658" width="16.5703125" style="2" customWidth="1"/>
    <col min="6659" max="6659" width="12.140625" style="2" bestFit="1" customWidth="1"/>
    <col min="6660" max="6660" width="18.140625" style="2" customWidth="1"/>
    <col min="6661" max="6661" width="11.85546875" style="2" bestFit="1" customWidth="1"/>
    <col min="6662" max="6662" width="15.42578125" style="2" customWidth="1"/>
    <col min="6663" max="6663" width="17.7109375" style="2" bestFit="1" customWidth="1"/>
    <col min="6664" max="6664" width="12.85546875" style="2" bestFit="1" customWidth="1"/>
    <col min="6665" max="6666" width="12.85546875" style="2" customWidth="1"/>
    <col min="6667" max="6667" width="9.85546875" style="2" bestFit="1" customWidth="1"/>
    <col min="6668" max="6668" width="12" style="2" customWidth="1"/>
    <col min="6669" max="6670" width="9.85546875" style="2" bestFit="1" customWidth="1"/>
    <col min="6671" max="6912" width="9.140625" style="2"/>
    <col min="6913" max="6913" width="19.7109375" style="2" customWidth="1"/>
    <col min="6914" max="6914" width="16.5703125" style="2" customWidth="1"/>
    <col min="6915" max="6915" width="12.140625" style="2" bestFit="1" customWidth="1"/>
    <col min="6916" max="6916" width="18.140625" style="2" customWidth="1"/>
    <col min="6917" max="6917" width="11.85546875" style="2" bestFit="1" customWidth="1"/>
    <col min="6918" max="6918" width="15.42578125" style="2" customWidth="1"/>
    <col min="6919" max="6919" width="17.7109375" style="2" bestFit="1" customWidth="1"/>
    <col min="6920" max="6920" width="12.85546875" style="2" bestFit="1" customWidth="1"/>
    <col min="6921" max="6922" width="12.85546875" style="2" customWidth="1"/>
    <col min="6923" max="6923" width="9.85546875" style="2" bestFit="1" customWidth="1"/>
    <col min="6924" max="6924" width="12" style="2" customWidth="1"/>
    <col min="6925" max="6926" width="9.85546875" style="2" bestFit="1" customWidth="1"/>
    <col min="6927" max="7168" width="9.140625" style="2"/>
    <col min="7169" max="7169" width="19.7109375" style="2" customWidth="1"/>
    <col min="7170" max="7170" width="16.5703125" style="2" customWidth="1"/>
    <col min="7171" max="7171" width="12.140625" style="2" bestFit="1" customWidth="1"/>
    <col min="7172" max="7172" width="18.140625" style="2" customWidth="1"/>
    <col min="7173" max="7173" width="11.85546875" style="2" bestFit="1" customWidth="1"/>
    <col min="7174" max="7174" width="15.42578125" style="2" customWidth="1"/>
    <col min="7175" max="7175" width="17.7109375" style="2" bestFit="1" customWidth="1"/>
    <col min="7176" max="7176" width="12.85546875" style="2" bestFit="1" customWidth="1"/>
    <col min="7177" max="7178" width="12.85546875" style="2" customWidth="1"/>
    <col min="7179" max="7179" width="9.85546875" style="2" bestFit="1" customWidth="1"/>
    <col min="7180" max="7180" width="12" style="2" customWidth="1"/>
    <col min="7181" max="7182" width="9.85546875" style="2" bestFit="1" customWidth="1"/>
    <col min="7183" max="7424" width="9.140625" style="2"/>
    <col min="7425" max="7425" width="19.7109375" style="2" customWidth="1"/>
    <col min="7426" max="7426" width="16.5703125" style="2" customWidth="1"/>
    <col min="7427" max="7427" width="12.140625" style="2" bestFit="1" customWidth="1"/>
    <col min="7428" max="7428" width="18.140625" style="2" customWidth="1"/>
    <col min="7429" max="7429" width="11.85546875" style="2" bestFit="1" customWidth="1"/>
    <col min="7430" max="7430" width="15.42578125" style="2" customWidth="1"/>
    <col min="7431" max="7431" width="17.7109375" style="2" bestFit="1" customWidth="1"/>
    <col min="7432" max="7432" width="12.85546875" style="2" bestFit="1" customWidth="1"/>
    <col min="7433" max="7434" width="12.85546875" style="2" customWidth="1"/>
    <col min="7435" max="7435" width="9.85546875" style="2" bestFit="1" customWidth="1"/>
    <col min="7436" max="7436" width="12" style="2" customWidth="1"/>
    <col min="7437" max="7438" width="9.85546875" style="2" bestFit="1" customWidth="1"/>
    <col min="7439" max="7680" width="9.140625" style="2"/>
    <col min="7681" max="7681" width="19.7109375" style="2" customWidth="1"/>
    <col min="7682" max="7682" width="16.5703125" style="2" customWidth="1"/>
    <col min="7683" max="7683" width="12.140625" style="2" bestFit="1" customWidth="1"/>
    <col min="7684" max="7684" width="18.140625" style="2" customWidth="1"/>
    <col min="7685" max="7685" width="11.85546875" style="2" bestFit="1" customWidth="1"/>
    <col min="7686" max="7686" width="15.42578125" style="2" customWidth="1"/>
    <col min="7687" max="7687" width="17.7109375" style="2" bestFit="1" customWidth="1"/>
    <col min="7688" max="7688" width="12.85546875" style="2" bestFit="1" customWidth="1"/>
    <col min="7689" max="7690" width="12.85546875" style="2" customWidth="1"/>
    <col min="7691" max="7691" width="9.85546875" style="2" bestFit="1" customWidth="1"/>
    <col min="7692" max="7692" width="12" style="2" customWidth="1"/>
    <col min="7693" max="7694" width="9.85546875" style="2" bestFit="1" customWidth="1"/>
    <col min="7695" max="7936" width="9.140625" style="2"/>
    <col min="7937" max="7937" width="19.7109375" style="2" customWidth="1"/>
    <col min="7938" max="7938" width="16.5703125" style="2" customWidth="1"/>
    <col min="7939" max="7939" width="12.140625" style="2" bestFit="1" customWidth="1"/>
    <col min="7940" max="7940" width="18.140625" style="2" customWidth="1"/>
    <col min="7941" max="7941" width="11.85546875" style="2" bestFit="1" customWidth="1"/>
    <col min="7942" max="7942" width="15.42578125" style="2" customWidth="1"/>
    <col min="7943" max="7943" width="17.7109375" style="2" bestFit="1" customWidth="1"/>
    <col min="7944" max="7944" width="12.85546875" style="2" bestFit="1" customWidth="1"/>
    <col min="7945" max="7946" width="12.85546875" style="2" customWidth="1"/>
    <col min="7947" max="7947" width="9.85546875" style="2" bestFit="1" customWidth="1"/>
    <col min="7948" max="7948" width="12" style="2" customWidth="1"/>
    <col min="7949" max="7950" width="9.85546875" style="2" bestFit="1" customWidth="1"/>
    <col min="7951" max="8192" width="9.140625" style="2"/>
    <col min="8193" max="8193" width="19.7109375" style="2" customWidth="1"/>
    <col min="8194" max="8194" width="16.5703125" style="2" customWidth="1"/>
    <col min="8195" max="8195" width="12.140625" style="2" bestFit="1" customWidth="1"/>
    <col min="8196" max="8196" width="18.140625" style="2" customWidth="1"/>
    <col min="8197" max="8197" width="11.85546875" style="2" bestFit="1" customWidth="1"/>
    <col min="8198" max="8198" width="15.42578125" style="2" customWidth="1"/>
    <col min="8199" max="8199" width="17.7109375" style="2" bestFit="1" customWidth="1"/>
    <col min="8200" max="8200" width="12.85546875" style="2" bestFit="1" customWidth="1"/>
    <col min="8201" max="8202" width="12.85546875" style="2" customWidth="1"/>
    <col min="8203" max="8203" width="9.85546875" style="2" bestFit="1" customWidth="1"/>
    <col min="8204" max="8204" width="12" style="2" customWidth="1"/>
    <col min="8205" max="8206" width="9.85546875" style="2" bestFit="1" customWidth="1"/>
    <col min="8207" max="8448" width="9.140625" style="2"/>
    <col min="8449" max="8449" width="19.7109375" style="2" customWidth="1"/>
    <col min="8450" max="8450" width="16.5703125" style="2" customWidth="1"/>
    <col min="8451" max="8451" width="12.140625" style="2" bestFit="1" customWidth="1"/>
    <col min="8452" max="8452" width="18.140625" style="2" customWidth="1"/>
    <col min="8453" max="8453" width="11.85546875" style="2" bestFit="1" customWidth="1"/>
    <col min="8454" max="8454" width="15.42578125" style="2" customWidth="1"/>
    <col min="8455" max="8455" width="17.7109375" style="2" bestFit="1" customWidth="1"/>
    <col min="8456" max="8456" width="12.85546875" style="2" bestFit="1" customWidth="1"/>
    <col min="8457" max="8458" width="12.85546875" style="2" customWidth="1"/>
    <col min="8459" max="8459" width="9.85546875" style="2" bestFit="1" customWidth="1"/>
    <col min="8460" max="8460" width="12" style="2" customWidth="1"/>
    <col min="8461" max="8462" width="9.85546875" style="2" bestFit="1" customWidth="1"/>
    <col min="8463" max="8704" width="9.140625" style="2"/>
    <col min="8705" max="8705" width="19.7109375" style="2" customWidth="1"/>
    <col min="8706" max="8706" width="16.5703125" style="2" customWidth="1"/>
    <col min="8707" max="8707" width="12.140625" style="2" bestFit="1" customWidth="1"/>
    <col min="8708" max="8708" width="18.140625" style="2" customWidth="1"/>
    <col min="8709" max="8709" width="11.85546875" style="2" bestFit="1" customWidth="1"/>
    <col min="8710" max="8710" width="15.42578125" style="2" customWidth="1"/>
    <col min="8711" max="8711" width="17.7109375" style="2" bestFit="1" customWidth="1"/>
    <col min="8712" max="8712" width="12.85546875" style="2" bestFit="1" customWidth="1"/>
    <col min="8713" max="8714" width="12.85546875" style="2" customWidth="1"/>
    <col min="8715" max="8715" width="9.85546875" style="2" bestFit="1" customWidth="1"/>
    <col min="8716" max="8716" width="12" style="2" customWidth="1"/>
    <col min="8717" max="8718" width="9.85546875" style="2" bestFit="1" customWidth="1"/>
    <col min="8719" max="8960" width="9.140625" style="2"/>
    <col min="8961" max="8961" width="19.7109375" style="2" customWidth="1"/>
    <col min="8962" max="8962" width="16.5703125" style="2" customWidth="1"/>
    <col min="8963" max="8963" width="12.140625" style="2" bestFit="1" customWidth="1"/>
    <col min="8964" max="8964" width="18.140625" style="2" customWidth="1"/>
    <col min="8965" max="8965" width="11.85546875" style="2" bestFit="1" customWidth="1"/>
    <col min="8966" max="8966" width="15.42578125" style="2" customWidth="1"/>
    <col min="8967" max="8967" width="17.7109375" style="2" bestFit="1" customWidth="1"/>
    <col min="8968" max="8968" width="12.85546875" style="2" bestFit="1" customWidth="1"/>
    <col min="8969" max="8970" width="12.85546875" style="2" customWidth="1"/>
    <col min="8971" max="8971" width="9.85546875" style="2" bestFit="1" customWidth="1"/>
    <col min="8972" max="8972" width="12" style="2" customWidth="1"/>
    <col min="8973" max="8974" width="9.85546875" style="2" bestFit="1" customWidth="1"/>
    <col min="8975" max="9216" width="9.140625" style="2"/>
    <col min="9217" max="9217" width="19.7109375" style="2" customWidth="1"/>
    <col min="9218" max="9218" width="16.5703125" style="2" customWidth="1"/>
    <col min="9219" max="9219" width="12.140625" style="2" bestFit="1" customWidth="1"/>
    <col min="9220" max="9220" width="18.140625" style="2" customWidth="1"/>
    <col min="9221" max="9221" width="11.85546875" style="2" bestFit="1" customWidth="1"/>
    <col min="9222" max="9222" width="15.42578125" style="2" customWidth="1"/>
    <col min="9223" max="9223" width="17.7109375" style="2" bestFit="1" customWidth="1"/>
    <col min="9224" max="9224" width="12.85546875" style="2" bestFit="1" customWidth="1"/>
    <col min="9225" max="9226" width="12.85546875" style="2" customWidth="1"/>
    <col min="9227" max="9227" width="9.85546875" style="2" bestFit="1" customWidth="1"/>
    <col min="9228" max="9228" width="12" style="2" customWidth="1"/>
    <col min="9229" max="9230" width="9.85546875" style="2" bestFit="1" customWidth="1"/>
    <col min="9231" max="9472" width="9.140625" style="2"/>
    <col min="9473" max="9473" width="19.7109375" style="2" customWidth="1"/>
    <col min="9474" max="9474" width="16.5703125" style="2" customWidth="1"/>
    <col min="9475" max="9475" width="12.140625" style="2" bestFit="1" customWidth="1"/>
    <col min="9476" max="9476" width="18.140625" style="2" customWidth="1"/>
    <col min="9477" max="9477" width="11.85546875" style="2" bestFit="1" customWidth="1"/>
    <col min="9478" max="9478" width="15.42578125" style="2" customWidth="1"/>
    <col min="9479" max="9479" width="17.7109375" style="2" bestFit="1" customWidth="1"/>
    <col min="9480" max="9480" width="12.85546875" style="2" bestFit="1" customWidth="1"/>
    <col min="9481" max="9482" width="12.85546875" style="2" customWidth="1"/>
    <col min="9483" max="9483" width="9.85546875" style="2" bestFit="1" customWidth="1"/>
    <col min="9484" max="9484" width="12" style="2" customWidth="1"/>
    <col min="9485" max="9486" width="9.85546875" style="2" bestFit="1" customWidth="1"/>
    <col min="9487" max="9728" width="9.140625" style="2"/>
    <col min="9729" max="9729" width="19.7109375" style="2" customWidth="1"/>
    <col min="9730" max="9730" width="16.5703125" style="2" customWidth="1"/>
    <col min="9731" max="9731" width="12.140625" style="2" bestFit="1" customWidth="1"/>
    <col min="9732" max="9732" width="18.140625" style="2" customWidth="1"/>
    <col min="9733" max="9733" width="11.85546875" style="2" bestFit="1" customWidth="1"/>
    <col min="9734" max="9734" width="15.42578125" style="2" customWidth="1"/>
    <col min="9735" max="9735" width="17.7109375" style="2" bestFit="1" customWidth="1"/>
    <col min="9736" max="9736" width="12.85546875" style="2" bestFit="1" customWidth="1"/>
    <col min="9737" max="9738" width="12.85546875" style="2" customWidth="1"/>
    <col min="9739" max="9739" width="9.85546875" style="2" bestFit="1" customWidth="1"/>
    <col min="9740" max="9740" width="12" style="2" customWidth="1"/>
    <col min="9741" max="9742" width="9.85546875" style="2" bestFit="1" customWidth="1"/>
    <col min="9743" max="9984" width="9.140625" style="2"/>
    <col min="9985" max="9985" width="19.7109375" style="2" customWidth="1"/>
    <col min="9986" max="9986" width="16.5703125" style="2" customWidth="1"/>
    <col min="9987" max="9987" width="12.140625" style="2" bestFit="1" customWidth="1"/>
    <col min="9988" max="9988" width="18.140625" style="2" customWidth="1"/>
    <col min="9989" max="9989" width="11.85546875" style="2" bestFit="1" customWidth="1"/>
    <col min="9990" max="9990" width="15.42578125" style="2" customWidth="1"/>
    <col min="9991" max="9991" width="17.7109375" style="2" bestFit="1" customWidth="1"/>
    <col min="9992" max="9992" width="12.85546875" style="2" bestFit="1" customWidth="1"/>
    <col min="9993" max="9994" width="12.85546875" style="2" customWidth="1"/>
    <col min="9995" max="9995" width="9.85546875" style="2" bestFit="1" customWidth="1"/>
    <col min="9996" max="9996" width="12" style="2" customWidth="1"/>
    <col min="9997" max="9998" width="9.85546875" style="2" bestFit="1" customWidth="1"/>
    <col min="9999" max="10240" width="9.140625" style="2"/>
    <col min="10241" max="10241" width="19.7109375" style="2" customWidth="1"/>
    <col min="10242" max="10242" width="16.5703125" style="2" customWidth="1"/>
    <col min="10243" max="10243" width="12.140625" style="2" bestFit="1" customWidth="1"/>
    <col min="10244" max="10244" width="18.140625" style="2" customWidth="1"/>
    <col min="10245" max="10245" width="11.85546875" style="2" bestFit="1" customWidth="1"/>
    <col min="10246" max="10246" width="15.42578125" style="2" customWidth="1"/>
    <col min="10247" max="10247" width="17.7109375" style="2" bestFit="1" customWidth="1"/>
    <col min="10248" max="10248" width="12.85546875" style="2" bestFit="1" customWidth="1"/>
    <col min="10249" max="10250" width="12.85546875" style="2" customWidth="1"/>
    <col min="10251" max="10251" width="9.85546875" style="2" bestFit="1" customWidth="1"/>
    <col min="10252" max="10252" width="12" style="2" customWidth="1"/>
    <col min="10253" max="10254" width="9.85546875" style="2" bestFit="1" customWidth="1"/>
    <col min="10255" max="10496" width="9.140625" style="2"/>
    <col min="10497" max="10497" width="19.7109375" style="2" customWidth="1"/>
    <col min="10498" max="10498" width="16.5703125" style="2" customWidth="1"/>
    <col min="10499" max="10499" width="12.140625" style="2" bestFit="1" customWidth="1"/>
    <col min="10500" max="10500" width="18.140625" style="2" customWidth="1"/>
    <col min="10501" max="10501" width="11.85546875" style="2" bestFit="1" customWidth="1"/>
    <col min="10502" max="10502" width="15.42578125" style="2" customWidth="1"/>
    <col min="10503" max="10503" width="17.7109375" style="2" bestFit="1" customWidth="1"/>
    <col min="10504" max="10504" width="12.85546875" style="2" bestFit="1" customWidth="1"/>
    <col min="10505" max="10506" width="12.85546875" style="2" customWidth="1"/>
    <col min="10507" max="10507" width="9.85546875" style="2" bestFit="1" customWidth="1"/>
    <col min="10508" max="10508" width="12" style="2" customWidth="1"/>
    <col min="10509" max="10510" width="9.85546875" style="2" bestFit="1" customWidth="1"/>
    <col min="10511" max="10752" width="9.140625" style="2"/>
    <col min="10753" max="10753" width="19.7109375" style="2" customWidth="1"/>
    <col min="10754" max="10754" width="16.5703125" style="2" customWidth="1"/>
    <col min="10755" max="10755" width="12.140625" style="2" bestFit="1" customWidth="1"/>
    <col min="10756" max="10756" width="18.140625" style="2" customWidth="1"/>
    <col min="10757" max="10757" width="11.85546875" style="2" bestFit="1" customWidth="1"/>
    <col min="10758" max="10758" width="15.42578125" style="2" customWidth="1"/>
    <col min="10759" max="10759" width="17.7109375" style="2" bestFit="1" customWidth="1"/>
    <col min="10760" max="10760" width="12.85546875" style="2" bestFit="1" customWidth="1"/>
    <col min="10761" max="10762" width="12.85546875" style="2" customWidth="1"/>
    <col min="10763" max="10763" width="9.85546875" style="2" bestFit="1" customWidth="1"/>
    <col min="10764" max="10764" width="12" style="2" customWidth="1"/>
    <col min="10765" max="10766" width="9.85546875" style="2" bestFit="1" customWidth="1"/>
    <col min="10767" max="11008" width="9.140625" style="2"/>
    <col min="11009" max="11009" width="19.7109375" style="2" customWidth="1"/>
    <col min="11010" max="11010" width="16.5703125" style="2" customWidth="1"/>
    <col min="11011" max="11011" width="12.140625" style="2" bestFit="1" customWidth="1"/>
    <col min="11012" max="11012" width="18.140625" style="2" customWidth="1"/>
    <col min="11013" max="11013" width="11.85546875" style="2" bestFit="1" customWidth="1"/>
    <col min="11014" max="11014" width="15.42578125" style="2" customWidth="1"/>
    <col min="11015" max="11015" width="17.7109375" style="2" bestFit="1" customWidth="1"/>
    <col min="11016" max="11016" width="12.85546875" style="2" bestFit="1" customWidth="1"/>
    <col min="11017" max="11018" width="12.85546875" style="2" customWidth="1"/>
    <col min="11019" max="11019" width="9.85546875" style="2" bestFit="1" customWidth="1"/>
    <col min="11020" max="11020" width="12" style="2" customWidth="1"/>
    <col min="11021" max="11022" width="9.85546875" style="2" bestFit="1" customWidth="1"/>
    <col min="11023" max="11264" width="9.140625" style="2"/>
    <col min="11265" max="11265" width="19.7109375" style="2" customWidth="1"/>
    <col min="11266" max="11266" width="16.5703125" style="2" customWidth="1"/>
    <col min="11267" max="11267" width="12.140625" style="2" bestFit="1" customWidth="1"/>
    <col min="11268" max="11268" width="18.140625" style="2" customWidth="1"/>
    <col min="11269" max="11269" width="11.85546875" style="2" bestFit="1" customWidth="1"/>
    <col min="11270" max="11270" width="15.42578125" style="2" customWidth="1"/>
    <col min="11271" max="11271" width="17.7109375" style="2" bestFit="1" customWidth="1"/>
    <col min="11272" max="11272" width="12.85546875" style="2" bestFit="1" customWidth="1"/>
    <col min="11273" max="11274" width="12.85546875" style="2" customWidth="1"/>
    <col min="11275" max="11275" width="9.85546875" style="2" bestFit="1" customWidth="1"/>
    <col min="11276" max="11276" width="12" style="2" customWidth="1"/>
    <col min="11277" max="11278" width="9.85546875" style="2" bestFit="1" customWidth="1"/>
    <col min="11279" max="11520" width="9.140625" style="2"/>
    <col min="11521" max="11521" width="19.7109375" style="2" customWidth="1"/>
    <col min="11522" max="11522" width="16.5703125" style="2" customWidth="1"/>
    <col min="11523" max="11523" width="12.140625" style="2" bestFit="1" customWidth="1"/>
    <col min="11524" max="11524" width="18.140625" style="2" customWidth="1"/>
    <col min="11525" max="11525" width="11.85546875" style="2" bestFit="1" customWidth="1"/>
    <col min="11526" max="11526" width="15.42578125" style="2" customWidth="1"/>
    <col min="11527" max="11527" width="17.7109375" style="2" bestFit="1" customWidth="1"/>
    <col min="11528" max="11528" width="12.85546875" style="2" bestFit="1" customWidth="1"/>
    <col min="11529" max="11530" width="12.85546875" style="2" customWidth="1"/>
    <col min="11531" max="11531" width="9.85546875" style="2" bestFit="1" customWidth="1"/>
    <col min="11532" max="11532" width="12" style="2" customWidth="1"/>
    <col min="11533" max="11534" width="9.85546875" style="2" bestFit="1" customWidth="1"/>
    <col min="11535" max="11776" width="9.140625" style="2"/>
    <col min="11777" max="11777" width="19.7109375" style="2" customWidth="1"/>
    <col min="11778" max="11778" width="16.5703125" style="2" customWidth="1"/>
    <col min="11779" max="11779" width="12.140625" style="2" bestFit="1" customWidth="1"/>
    <col min="11780" max="11780" width="18.140625" style="2" customWidth="1"/>
    <col min="11781" max="11781" width="11.85546875" style="2" bestFit="1" customWidth="1"/>
    <col min="11782" max="11782" width="15.42578125" style="2" customWidth="1"/>
    <col min="11783" max="11783" width="17.7109375" style="2" bestFit="1" customWidth="1"/>
    <col min="11784" max="11784" width="12.85546875" style="2" bestFit="1" customWidth="1"/>
    <col min="11785" max="11786" width="12.85546875" style="2" customWidth="1"/>
    <col min="11787" max="11787" width="9.85546875" style="2" bestFit="1" customWidth="1"/>
    <col min="11788" max="11788" width="12" style="2" customWidth="1"/>
    <col min="11789" max="11790" width="9.85546875" style="2" bestFit="1" customWidth="1"/>
    <col min="11791" max="12032" width="9.140625" style="2"/>
    <col min="12033" max="12033" width="19.7109375" style="2" customWidth="1"/>
    <col min="12034" max="12034" width="16.5703125" style="2" customWidth="1"/>
    <col min="12035" max="12035" width="12.140625" style="2" bestFit="1" customWidth="1"/>
    <col min="12036" max="12036" width="18.140625" style="2" customWidth="1"/>
    <col min="12037" max="12037" width="11.85546875" style="2" bestFit="1" customWidth="1"/>
    <col min="12038" max="12038" width="15.42578125" style="2" customWidth="1"/>
    <col min="12039" max="12039" width="17.7109375" style="2" bestFit="1" customWidth="1"/>
    <col min="12040" max="12040" width="12.85546875" style="2" bestFit="1" customWidth="1"/>
    <col min="12041" max="12042" width="12.85546875" style="2" customWidth="1"/>
    <col min="12043" max="12043" width="9.85546875" style="2" bestFit="1" customWidth="1"/>
    <col min="12044" max="12044" width="12" style="2" customWidth="1"/>
    <col min="12045" max="12046" width="9.85546875" style="2" bestFit="1" customWidth="1"/>
    <col min="12047" max="12288" width="9.140625" style="2"/>
    <col min="12289" max="12289" width="19.7109375" style="2" customWidth="1"/>
    <col min="12290" max="12290" width="16.5703125" style="2" customWidth="1"/>
    <col min="12291" max="12291" width="12.140625" style="2" bestFit="1" customWidth="1"/>
    <col min="12292" max="12292" width="18.140625" style="2" customWidth="1"/>
    <col min="12293" max="12293" width="11.85546875" style="2" bestFit="1" customWidth="1"/>
    <col min="12294" max="12294" width="15.42578125" style="2" customWidth="1"/>
    <col min="12295" max="12295" width="17.7109375" style="2" bestFit="1" customWidth="1"/>
    <col min="12296" max="12296" width="12.85546875" style="2" bestFit="1" customWidth="1"/>
    <col min="12297" max="12298" width="12.85546875" style="2" customWidth="1"/>
    <col min="12299" max="12299" width="9.85546875" style="2" bestFit="1" customWidth="1"/>
    <col min="12300" max="12300" width="12" style="2" customWidth="1"/>
    <col min="12301" max="12302" width="9.85546875" style="2" bestFit="1" customWidth="1"/>
    <col min="12303" max="12544" width="9.140625" style="2"/>
    <col min="12545" max="12545" width="19.7109375" style="2" customWidth="1"/>
    <col min="12546" max="12546" width="16.5703125" style="2" customWidth="1"/>
    <col min="12547" max="12547" width="12.140625" style="2" bestFit="1" customWidth="1"/>
    <col min="12548" max="12548" width="18.140625" style="2" customWidth="1"/>
    <col min="12549" max="12549" width="11.85546875" style="2" bestFit="1" customWidth="1"/>
    <col min="12550" max="12550" width="15.42578125" style="2" customWidth="1"/>
    <col min="12551" max="12551" width="17.7109375" style="2" bestFit="1" customWidth="1"/>
    <col min="12552" max="12552" width="12.85546875" style="2" bestFit="1" customWidth="1"/>
    <col min="12553" max="12554" width="12.85546875" style="2" customWidth="1"/>
    <col min="12555" max="12555" width="9.85546875" style="2" bestFit="1" customWidth="1"/>
    <col min="12556" max="12556" width="12" style="2" customWidth="1"/>
    <col min="12557" max="12558" width="9.85546875" style="2" bestFit="1" customWidth="1"/>
    <col min="12559" max="12800" width="9.140625" style="2"/>
    <col min="12801" max="12801" width="19.7109375" style="2" customWidth="1"/>
    <col min="12802" max="12802" width="16.5703125" style="2" customWidth="1"/>
    <col min="12803" max="12803" width="12.140625" style="2" bestFit="1" customWidth="1"/>
    <col min="12804" max="12804" width="18.140625" style="2" customWidth="1"/>
    <col min="12805" max="12805" width="11.85546875" style="2" bestFit="1" customWidth="1"/>
    <col min="12806" max="12806" width="15.42578125" style="2" customWidth="1"/>
    <col min="12807" max="12807" width="17.7109375" style="2" bestFit="1" customWidth="1"/>
    <col min="12808" max="12808" width="12.85546875" style="2" bestFit="1" customWidth="1"/>
    <col min="12809" max="12810" width="12.85546875" style="2" customWidth="1"/>
    <col min="12811" max="12811" width="9.85546875" style="2" bestFit="1" customWidth="1"/>
    <col min="12812" max="12812" width="12" style="2" customWidth="1"/>
    <col min="12813" max="12814" width="9.85546875" style="2" bestFit="1" customWidth="1"/>
    <col min="12815" max="13056" width="9.140625" style="2"/>
    <col min="13057" max="13057" width="19.7109375" style="2" customWidth="1"/>
    <col min="13058" max="13058" width="16.5703125" style="2" customWidth="1"/>
    <col min="13059" max="13059" width="12.140625" style="2" bestFit="1" customWidth="1"/>
    <col min="13060" max="13060" width="18.140625" style="2" customWidth="1"/>
    <col min="13061" max="13061" width="11.85546875" style="2" bestFit="1" customWidth="1"/>
    <col min="13062" max="13062" width="15.42578125" style="2" customWidth="1"/>
    <col min="13063" max="13063" width="17.7109375" style="2" bestFit="1" customWidth="1"/>
    <col min="13064" max="13064" width="12.85546875" style="2" bestFit="1" customWidth="1"/>
    <col min="13065" max="13066" width="12.85546875" style="2" customWidth="1"/>
    <col min="13067" max="13067" width="9.85546875" style="2" bestFit="1" customWidth="1"/>
    <col min="13068" max="13068" width="12" style="2" customWidth="1"/>
    <col min="13069" max="13070" width="9.85546875" style="2" bestFit="1" customWidth="1"/>
    <col min="13071" max="13312" width="9.140625" style="2"/>
    <col min="13313" max="13313" width="19.7109375" style="2" customWidth="1"/>
    <col min="13314" max="13314" width="16.5703125" style="2" customWidth="1"/>
    <col min="13315" max="13315" width="12.140625" style="2" bestFit="1" customWidth="1"/>
    <col min="13316" max="13316" width="18.140625" style="2" customWidth="1"/>
    <col min="13317" max="13317" width="11.85546875" style="2" bestFit="1" customWidth="1"/>
    <col min="13318" max="13318" width="15.42578125" style="2" customWidth="1"/>
    <col min="13319" max="13319" width="17.7109375" style="2" bestFit="1" customWidth="1"/>
    <col min="13320" max="13320" width="12.85546875" style="2" bestFit="1" customWidth="1"/>
    <col min="13321" max="13322" width="12.85546875" style="2" customWidth="1"/>
    <col min="13323" max="13323" width="9.85546875" style="2" bestFit="1" customWidth="1"/>
    <col min="13324" max="13324" width="12" style="2" customWidth="1"/>
    <col min="13325" max="13326" width="9.85546875" style="2" bestFit="1" customWidth="1"/>
    <col min="13327" max="13568" width="9.140625" style="2"/>
    <col min="13569" max="13569" width="19.7109375" style="2" customWidth="1"/>
    <col min="13570" max="13570" width="16.5703125" style="2" customWidth="1"/>
    <col min="13571" max="13571" width="12.140625" style="2" bestFit="1" customWidth="1"/>
    <col min="13572" max="13572" width="18.140625" style="2" customWidth="1"/>
    <col min="13573" max="13573" width="11.85546875" style="2" bestFit="1" customWidth="1"/>
    <col min="13574" max="13574" width="15.42578125" style="2" customWidth="1"/>
    <col min="13575" max="13575" width="17.7109375" style="2" bestFit="1" customWidth="1"/>
    <col min="13576" max="13576" width="12.85546875" style="2" bestFit="1" customWidth="1"/>
    <col min="13577" max="13578" width="12.85546875" style="2" customWidth="1"/>
    <col min="13579" max="13579" width="9.85546875" style="2" bestFit="1" customWidth="1"/>
    <col min="13580" max="13580" width="12" style="2" customWidth="1"/>
    <col min="13581" max="13582" width="9.85546875" style="2" bestFit="1" customWidth="1"/>
    <col min="13583" max="13824" width="9.140625" style="2"/>
    <col min="13825" max="13825" width="19.7109375" style="2" customWidth="1"/>
    <col min="13826" max="13826" width="16.5703125" style="2" customWidth="1"/>
    <col min="13827" max="13827" width="12.140625" style="2" bestFit="1" customWidth="1"/>
    <col min="13828" max="13828" width="18.140625" style="2" customWidth="1"/>
    <col min="13829" max="13829" width="11.85546875" style="2" bestFit="1" customWidth="1"/>
    <col min="13830" max="13830" width="15.42578125" style="2" customWidth="1"/>
    <col min="13831" max="13831" width="17.7109375" style="2" bestFit="1" customWidth="1"/>
    <col min="13832" max="13832" width="12.85546875" style="2" bestFit="1" customWidth="1"/>
    <col min="13833" max="13834" width="12.85546875" style="2" customWidth="1"/>
    <col min="13835" max="13835" width="9.85546875" style="2" bestFit="1" customWidth="1"/>
    <col min="13836" max="13836" width="12" style="2" customWidth="1"/>
    <col min="13837" max="13838" width="9.85546875" style="2" bestFit="1" customWidth="1"/>
    <col min="13839" max="14080" width="9.140625" style="2"/>
    <col min="14081" max="14081" width="19.7109375" style="2" customWidth="1"/>
    <col min="14082" max="14082" width="16.5703125" style="2" customWidth="1"/>
    <col min="14083" max="14083" width="12.140625" style="2" bestFit="1" customWidth="1"/>
    <col min="14084" max="14084" width="18.140625" style="2" customWidth="1"/>
    <col min="14085" max="14085" width="11.85546875" style="2" bestFit="1" customWidth="1"/>
    <col min="14086" max="14086" width="15.42578125" style="2" customWidth="1"/>
    <col min="14087" max="14087" width="17.7109375" style="2" bestFit="1" customWidth="1"/>
    <col min="14088" max="14088" width="12.85546875" style="2" bestFit="1" customWidth="1"/>
    <col min="14089" max="14090" width="12.85546875" style="2" customWidth="1"/>
    <col min="14091" max="14091" width="9.85546875" style="2" bestFit="1" customWidth="1"/>
    <col min="14092" max="14092" width="12" style="2" customWidth="1"/>
    <col min="14093" max="14094" width="9.85546875" style="2" bestFit="1" customWidth="1"/>
    <col min="14095" max="14336" width="9.140625" style="2"/>
    <col min="14337" max="14337" width="19.7109375" style="2" customWidth="1"/>
    <col min="14338" max="14338" width="16.5703125" style="2" customWidth="1"/>
    <col min="14339" max="14339" width="12.140625" style="2" bestFit="1" customWidth="1"/>
    <col min="14340" max="14340" width="18.140625" style="2" customWidth="1"/>
    <col min="14341" max="14341" width="11.85546875" style="2" bestFit="1" customWidth="1"/>
    <col min="14342" max="14342" width="15.42578125" style="2" customWidth="1"/>
    <col min="14343" max="14343" width="17.7109375" style="2" bestFit="1" customWidth="1"/>
    <col min="14344" max="14344" width="12.85546875" style="2" bestFit="1" customWidth="1"/>
    <col min="14345" max="14346" width="12.85546875" style="2" customWidth="1"/>
    <col min="14347" max="14347" width="9.85546875" style="2" bestFit="1" customWidth="1"/>
    <col min="14348" max="14348" width="12" style="2" customWidth="1"/>
    <col min="14349" max="14350" width="9.85546875" style="2" bestFit="1" customWidth="1"/>
    <col min="14351" max="14592" width="9.140625" style="2"/>
    <col min="14593" max="14593" width="19.7109375" style="2" customWidth="1"/>
    <col min="14594" max="14594" width="16.5703125" style="2" customWidth="1"/>
    <col min="14595" max="14595" width="12.140625" style="2" bestFit="1" customWidth="1"/>
    <col min="14596" max="14596" width="18.140625" style="2" customWidth="1"/>
    <col min="14597" max="14597" width="11.85546875" style="2" bestFit="1" customWidth="1"/>
    <col min="14598" max="14598" width="15.42578125" style="2" customWidth="1"/>
    <col min="14599" max="14599" width="17.7109375" style="2" bestFit="1" customWidth="1"/>
    <col min="14600" max="14600" width="12.85546875" style="2" bestFit="1" customWidth="1"/>
    <col min="14601" max="14602" width="12.85546875" style="2" customWidth="1"/>
    <col min="14603" max="14603" width="9.85546875" style="2" bestFit="1" customWidth="1"/>
    <col min="14604" max="14604" width="12" style="2" customWidth="1"/>
    <col min="14605" max="14606" width="9.85546875" style="2" bestFit="1" customWidth="1"/>
    <col min="14607" max="14848" width="9.140625" style="2"/>
    <col min="14849" max="14849" width="19.7109375" style="2" customWidth="1"/>
    <col min="14850" max="14850" width="16.5703125" style="2" customWidth="1"/>
    <col min="14851" max="14851" width="12.140625" style="2" bestFit="1" customWidth="1"/>
    <col min="14852" max="14852" width="18.140625" style="2" customWidth="1"/>
    <col min="14853" max="14853" width="11.85546875" style="2" bestFit="1" customWidth="1"/>
    <col min="14854" max="14854" width="15.42578125" style="2" customWidth="1"/>
    <col min="14855" max="14855" width="17.7109375" style="2" bestFit="1" customWidth="1"/>
    <col min="14856" max="14856" width="12.85546875" style="2" bestFit="1" customWidth="1"/>
    <col min="14857" max="14858" width="12.85546875" style="2" customWidth="1"/>
    <col min="14859" max="14859" width="9.85546875" style="2" bestFit="1" customWidth="1"/>
    <col min="14860" max="14860" width="12" style="2" customWidth="1"/>
    <col min="14861" max="14862" width="9.85546875" style="2" bestFit="1" customWidth="1"/>
    <col min="14863" max="15104" width="9.140625" style="2"/>
    <col min="15105" max="15105" width="19.7109375" style="2" customWidth="1"/>
    <col min="15106" max="15106" width="16.5703125" style="2" customWidth="1"/>
    <col min="15107" max="15107" width="12.140625" style="2" bestFit="1" customWidth="1"/>
    <col min="15108" max="15108" width="18.140625" style="2" customWidth="1"/>
    <col min="15109" max="15109" width="11.85546875" style="2" bestFit="1" customWidth="1"/>
    <col min="15110" max="15110" width="15.42578125" style="2" customWidth="1"/>
    <col min="15111" max="15111" width="17.7109375" style="2" bestFit="1" customWidth="1"/>
    <col min="15112" max="15112" width="12.85546875" style="2" bestFit="1" customWidth="1"/>
    <col min="15113" max="15114" width="12.85546875" style="2" customWidth="1"/>
    <col min="15115" max="15115" width="9.85546875" style="2" bestFit="1" customWidth="1"/>
    <col min="15116" max="15116" width="12" style="2" customWidth="1"/>
    <col min="15117" max="15118" width="9.85546875" style="2" bestFit="1" customWidth="1"/>
    <col min="15119" max="15360" width="9.140625" style="2"/>
    <col min="15361" max="15361" width="19.7109375" style="2" customWidth="1"/>
    <col min="15362" max="15362" width="16.5703125" style="2" customWidth="1"/>
    <col min="15363" max="15363" width="12.140625" style="2" bestFit="1" customWidth="1"/>
    <col min="15364" max="15364" width="18.140625" style="2" customWidth="1"/>
    <col min="15365" max="15365" width="11.85546875" style="2" bestFit="1" customWidth="1"/>
    <col min="15366" max="15366" width="15.42578125" style="2" customWidth="1"/>
    <col min="15367" max="15367" width="17.7109375" style="2" bestFit="1" customWidth="1"/>
    <col min="15368" max="15368" width="12.85546875" style="2" bestFit="1" customWidth="1"/>
    <col min="15369" max="15370" width="12.85546875" style="2" customWidth="1"/>
    <col min="15371" max="15371" width="9.85546875" style="2" bestFit="1" customWidth="1"/>
    <col min="15372" max="15372" width="12" style="2" customWidth="1"/>
    <col min="15373" max="15374" width="9.85546875" style="2" bestFit="1" customWidth="1"/>
    <col min="15375" max="15616" width="9.140625" style="2"/>
    <col min="15617" max="15617" width="19.7109375" style="2" customWidth="1"/>
    <col min="15618" max="15618" width="16.5703125" style="2" customWidth="1"/>
    <col min="15619" max="15619" width="12.140625" style="2" bestFit="1" customWidth="1"/>
    <col min="15620" max="15620" width="18.140625" style="2" customWidth="1"/>
    <col min="15621" max="15621" width="11.85546875" style="2" bestFit="1" customWidth="1"/>
    <col min="15622" max="15622" width="15.42578125" style="2" customWidth="1"/>
    <col min="15623" max="15623" width="17.7109375" style="2" bestFit="1" customWidth="1"/>
    <col min="15624" max="15624" width="12.85546875" style="2" bestFit="1" customWidth="1"/>
    <col min="15625" max="15626" width="12.85546875" style="2" customWidth="1"/>
    <col min="15627" max="15627" width="9.85546875" style="2" bestFit="1" customWidth="1"/>
    <col min="15628" max="15628" width="12" style="2" customWidth="1"/>
    <col min="15629" max="15630" width="9.85546875" style="2" bestFit="1" customWidth="1"/>
    <col min="15631" max="15872" width="9.140625" style="2"/>
    <col min="15873" max="15873" width="19.7109375" style="2" customWidth="1"/>
    <col min="15874" max="15874" width="16.5703125" style="2" customWidth="1"/>
    <col min="15875" max="15875" width="12.140625" style="2" bestFit="1" customWidth="1"/>
    <col min="15876" max="15876" width="18.140625" style="2" customWidth="1"/>
    <col min="15877" max="15877" width="11.85546875" style="2" bestFit="1" customWidth="1"/>
    <col min="15878" max="15878" width="15.42578125" style="2" customWidth="1"/>
    <col min="15879" max="15879" width="17.7109375" style="2" bestFit="1" customWidth="1"/>
    <col min="15880" max="15880" width="12.85546875" style="2" bestFit="1" customWidth="1"/>
    <col min="15881" max="15882" width="12.85546875" style="2" customWidth="1"/>
    <col min="15883" max="15883" width="9.85546875" style="2" bestFit="1" customWidth="1"/>
    <col min="15884" max="15884" width="12" style="2" customWidth="1"/>
    <col min="15885" max="15886" width="9.85546875" style="2" bestFit="1" customWidth="1"/>
    <col min="15887" max="16128" width="9.140625" style="2"/>
    <col min="16129" max="16129" width="19.7109375" style="2" customWidth="1"/>
    <col min="16130" max="16130" width="16.5703125" style="2" customWidth="1"/>
    <col min="16131" max="16131" width="12.140625" style="2" bestFit="1" customWidth="1"/>
    <col min="16132" max="16132" width="18.140625" style="2" customWidth="1"/>
    <col min="16133" max="16133" width="11.85546875" style="2" bestFit="1" customWidth="1"/>
    <col min="16134" max="16134" width="15.42578125" style="2" customWidth="1"/>
    <col min="16135" max="16135" width="17.7109375" style="2" bestFit="1" customWidth="1"/>
    <col min="16136" max="16136" width="12.85546875" style="2" bestFit="1" customWidth="1"/>
    <col min="16137" max="16138" width="12.85546875" style="2" customWidth="1"/>
    <col min="16139" max="16139" width="9.85546875" style="2" bestFit="1" customWidth="1"/>
    <col min="16140" max="16140" width="12" style="2" customWidth="1"/>
    <col min="16141" max="16142" width="9.85546875" style="2" bestFit="1" customWidth="1"/>
    <col min="16143" max="16384" width="9.140625" style="2"/>
  </cols>
  <sheetData>
    <row r="1" spans="1:15" ht="31.5" customHeight="1" x14ac:dyDescent="0.25">
      <c r="A1" s="19" t="s">
        <v>40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s="8" customFormat="1" ht="28.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7" t="s">
        <v>14</v>
      </c>
      <c r="O2" s="17" t="s">
        <v>23</v>
      </c>
    </row>
    <row r="3" spans="1:15" s="8" customFormat="1" ht="15.75" x14ac:dyDescent="0.25">
      <c r="A3" s="9" t="s">
        <v>24</v>
      </c>
      <c r="B3" s="10">
        <v>1027</v>
      </c>
      <c r="C3" s="10">
        <v>1048</v>
      </c>
      <c r="D3" s="10">
        <v>1080</v>
      </c>
      <c r="E3" s="10">
        <v>1064</v>
      </c>
      <c r="F3" s="10">
        <v>1048</v>
      </c>
      <c r="G3" s="10">
        <v>1035</v>
      </c>
      <c r="H3" s="10">
        <v>1116</v>
      </c>
      <c r="I3" s="10">
        <v>1097</v>
      </c>
      <c r="J3" s="11">
        <v>1148</v>
      </c>
      <c r="K3" s="12">
        <v>1246</v>
      </c>
      <c r="L3" s="10">
        <v>959</v>
      </c>
      <c r="M3" s="12">
        <v>954</v>
      </c>
      <c r="N3" s="9">
        <f>SUM(B3:M3)</f>
        <v>12822</v>
      </c>
      <c r="O3" s="18">
        <f>N3/365</f>
        <v>35.128767123287673</v>
      </c>
    </row>
    <row r="4" spans="1:15" s="8" customFormat="1" ht="15.75" x14ac:dyDescent="0.25">
      <c r="A4" s="9" t="s">
        <v>25</v>
      </c>
      <c r="B4" s="13">
        <v>2881</v>
      </c>
      <c r="C4" s="13">
        <v>2945</v>
      </c>
      <c r="D4" s="10">
        <v>3342</v>
      </c>
      <c r="E4" s="13">
        <v>2901</v>
      </c>
      <c r="F4" s="13">
        <v>3139</v>
      </c>
      <c r="G4" s="13">
        <v>3226</v>
      </c>
      <c r="H4" s="13">
        <v>3665</v>
      </c>
      <c r="I4" s="13">
        <v>3652</v>
      </c>
      <c r="J4" s="13">
        <v>4180</v>
      </c>
      <c r="K4" s="13">
        <v>4447</v>
      </c>
      <c r="L4" s="13">
        <v>3320</v>
      </c>
      <c r="M4" s="13">
        <v>2923</v>
      </c>
      <c r="N4" s="9">
        <f t="shared" ref="N4:N17" si="0">SUM(B4:M4)</f>
        <v>40621</v>
      </c>
      <c r="O4" s="18">
        <f t="shared" ref="O4:O19" si="1">N4/365</f>
        <v>111.2904109589041</v>
      </c>
    </row>
    <row r="5" spans="1:15" s="8" customFormat="1" ht="15.75" x14ac:dyDescent="0.25">
      <c r="A5" s="9" t="s">
        <v>26</v>
      </c>
      <c r="B5" s="10">
        <v>2944</v>
      </c>
      <c r="C5" s="10">
        <v>3073</v>
      </c>
      <c r="D5" s="10">
        <v>3471</v>
      </c>
      <c r="E5" s="10">
        <v>3605</v>
      </c>
      <c r="F5" s="10">
        <v>3308</v>
      </c>
      <c r="G5" s="10">
        <v>2987</v>
      </c>
      <c r="H5" s="10">
        <v>3109</v>
      </c>
      <c r="I5" s="10">
        <v>3145</v>
      </c>
      <c r="J5" s="11">
        <v>2997</v>
      </c>
      <c r="K5" s="12">
        <v>3247</v>
      </c>
      <c r="L5" s="10">
        <v>3055</v>
      </c>
      <c r="M5" s="12">
        <v>2805</v>
      </c>
      <c r="N5" s="9">
        <f t="shared" si="0"/>
        <v>37746</v>
      </c>
      <c r="O5" s="18">
        <f t="shared" si="1"/>
        <v>103.41369863013699</v>
      </c>
    </row>
    <row r="6" spans="1:15" s="8" customFormat="1" x14ac:dyDescent="0.25">
      <c r="A6" s="9" t="s">
        <v>27</v>
      </c>
      <c r="B6" s="13">
        <v>11377</v>
      </c>
      <c r="C6" s="13">
        <v>11119</v>
      </c>
      <c r="D6" s="13">
        <v>13272</v>
      </c>
      <c r="E6" s="13">
        <v>12205</v>
      </c>
      <c r="F6" s="13">
        <v>12714</v>
      </c>
      <c r="G6" s="13">
        <v>13611</v>
      </c>
      <c r="H6" s="13">
        <v>14628</v>
      </c>
      <c r="I6" s="13">
        <v>15736</v>
      </c>
      <c r="J6" s="13">
        <v>16001</v>
      </c>
      <c r="K6" s="13">
        <v>15788</v>
      </c>
      <c r="L6" s="13">
        <v>12915</v>
      </c>
      <c r="M6" s="13">
        <v>11701</v>
      </c>
      <c r="N6" s="9">
        <f t="shared" si="0"/>
        <v>161067</v>
      </c>
      <c r="O6" s="18">
        <f t="shared" si="1"/>
        <v>441.27945205479455</v>
      </c>
    </row>
    <row r="7" spans="1:15" s="8" customFormat="1" ht="15.75" x14ac:dyDescent="0.25">
      <c r="A7" s="9" t="s">
        <v>28</v>
      </c>
      <c r="B7" s="10">
        <v>2594</v>
      </c>
      <c r="C7" s="10">
        <v>2349</v>
      </c>
      <c r="D7" s="10">
        <v>2775</v>
      </c>
      <c r="E7" s="10">
        <v>2672</v>
      </c>
      <c r="F7" s="10">
        <v>2704</v>
      </c>
      <c r="G7" s="10">
        <v>2783</v>
      </c>
      <c r="H7" s="10">
        <v>2609</v>
      </c>
      <c r="I7" s="10">
        <v>2824</v>
      </c>
      <c r="J7" s="11">
        <v>3147</v>
      </c>
      <c r="K7" s="12">
        <v>3253</v>
      </c>
      <c r="L7" s="13">
        <v>2797</v>
      </c>
      <c r="M7" s="12">
        <v>2954</v>
      </c>
      <c r="N7" s="9">
        <f t="shared" si="0"/>
        <v>33461</v>
      </c>
      <c r="O7" s="18">
        <f t="shared" si="1"/>
        <v>91.673972602739724</v>
      </c>
    </row>
    <row r="8" spans="1:15" s="8" customFormat="1" ht="15.75" x14ac:dyDescent="0.25">
      <c r="A8" s="9" t="s">
        <v>29</v>
      </c>
      <c r="B8" s="13">
        <v>5393</v>
      </c>
      <c r="C8" s="13">
        <v>5172</v>
      </c>
      <c r="D8" s="10">
        <v>6023</v>
      </c>
      <c r="E8" s="10">
        <v>5699</v>
      </c>
      <c r="F8" s="10">
        <v>6188</v>
      </c>
      <c r="G8" s="10">
        <v>6182</v>
      </c>
      <c r="H8" s="10">
        <v>6256</v>
      </c>
      <c r="I8" s="10">
        <v>6227</v>
      </c>
      <c r="J8" s="11">
        <v>6660</v>
      </c>
      <c r="K8" s="12">
        <v>6209</v>
      </c>
      <c r="L8" s="10">
        <v>5607</v>
      </c>
      <c r="M8" s="12">
        <v>5813</v>
      </c>
      <c r="N8" s="9">
        <f t="shared" si="0"/>
        <v>71429</v>
      </c>
      <c r="O8" s="18">
        <f t="shared" si="1"/>
        <v>195.6958904109589</v>
      </c>
    </row>
    <row r="9" spans="1:15" s="8" customFormat="1" ht="15.75" x14ac:dyDescent="0.25">
      <c r="A9" s="9" t="s">
        <v>30</v>
      </c>
      <c r="B9" s="10">
        <v>5479</v>
      </c>
      <c r="C9" s="10">
        <v>4793</v>
      </c>
      <c r="D9" s="10">
        <v>4935</v>
      </c>
      <c r="E9" s="10">
        <v>4341</v>
      </c>
      <c r="F9" s="10">
        <v>4301</v>
      </c>
      <c r="G9" s="10">
        <v>4418</v>
      </c>
      <c r="H9" s="10">
        <v>5165</v>
      </c>
      <c r="I9" s="10">
        <v>5313</v>
      </c>
      <c r="J9" s="11">
        <v>5198</v>
      </c>
      <c r="K9" s="12">
        <v>5451</v>
      </c>
      <c r="L9" s="10">
        <v>4420</v>
      </c>
      <c r="M9" s="12">
        <v>4425</v>
      </c>
      <c r="N9" s="9">
        <f t="shared" si="0"/>
        <v>58239</v>
      </c>
      <c r="O9" s="18">
        <f t="shared" si="1"/>
        <v>159.55890410958904</v>
      </c>
    </row>
    <row r="10" spans="1:15" s="8" customFormat="1" ht="15.75" x14ac:dyDescent="0.25">
      <c r="A10" s="9" t="s">
        <v>31</v>
      </c>
      <c r="B10" s="10">
        <v>3132</v>
      </c>
      <c r="C10" s="10">
        <v>3188</v>
      </c>
      <c r="D10" s="10">
        <v>3549</v>
      </c>
      <c r="E10" s="10">
        <v>3544</v>
      </c>
      <c r="F10" s="10">
        <v>3061</v>
      </c>
      <c r="G10" s="10">
        <v>3029</v>
      </c>
      <c r="H10" s="10">
        <v>3273</v>
      </c>
      <c r="I10" s="10">
        <v>2943</v>
      </c>
      <c r="J10" s="11">
        <v>3155</v>
      </c>
      <c r="K10" s="12">
        <v>3572</v>
      </c>
      <c r="L10" s="10">
        <v>3143</v>
      </c>
      <c r="M10" s="12">
        <v>3281</v>
      </c>
      <c r="N10" s="9">
        <f t="shared" si="0"/>
        <v>38870</v>
      </c>
      <c r="O10" s="18">
        <f t="shared" si="1"/>
        <v>106.49315068493151</v>
      </c>
    </row>
    <row r="11" spans="1:15" s="8" customFormat="1" x14ac:dyDescent="0.25">
      <c r="A11" s="9" t="s">
        <v>32</v>
      </c>
      <c r="B11" s="13">
        <v>3523</v>
      </c>
      <c r="C11" s="13">
        <v>3240</v>
      </c>
      <c r="D11" s="13">
        <v>3863</v>
      </c>
      <c r="E11" s="13">
        <v>3518</v>
      </c>
      <c r="F11" s="13">
        <v>3983</v>
      </c>
      <c r="G11" s="13">
        <v>3979</v>
      </c>
      <c r="H11" s="13">
        <v>4183</v>
      </c>
      <c r="I11" s="13">
        <v>4026</v>
      </c>
      <c r="J11" s="13">
        <v>4240</v>
      </c>
      <c r="K11" s="13">
        <v>4337</v>
      </c>
      <c r="L11" s="13">
        <v>3689</v>
      </c>
      <c r="M11" s="13">
        <v>3456</v>
      </c>
      <c r="N11" s="9">
        <f t="shared" si="0"/>
        <v>46037</v>
      </c>
      <c r="O11" s="18">
        <f t="shared" si="1"/>
        <v>126.12876712328767</v>
      </c>
    </row>
    <row r="12" spans="1:15" s="8" customFormat="1" ht="15.75" x14ac:dyDescent="0.25">
      <c r="A12" s="9" t="s">
        <v>33</v>
      </c>
      <c r="B12" s="10">
        <v>3150</v>
      </c>
      <c r="C12" s="10">
        <v>2886</v>
      </c>
      <c r="D12" s="10">
        <v>3150</v>
      </c>
      <c r="E12" s="10">
        <v>3174</v>
      </c>
      <c r="F12" s="10">
        <v>3157</v>
      </c>
      <c r="G12" s="10">
        <v>3133</v>
      </c>
      <c r="H12" s="10">
        <v>3416</v>
      </c>
      <c r="I12" s="10">
        <v>3064</v>
      </c>
      <c r="J12" s="11">
        <v>3492</v>
      </c>
      <c r="K12" s="12">
        <v>3813</v>
      </c>
      <c r="L12" s="10">
        <v>3214</v>
      </c>
      <c r="M12" s="12">
        <v>2851</v>
      </c>
      <c r="N12" s="9">
        <f t="shared" si="0"/>
        <v>38500</v>
      </c>
      <c r="O12" s="18">
        <f t="shared" si="1"/>
        <v>105.47945205479452</v>
      </c>
    </row>
    <row r="13" spans="1:15" s="8" customFormat="1" ht="15.75" x14ac:dyDescent="0.25">
      <c r="A13" s="9" t="s">
        <v>34</v>
      </c>
      <c r="B13" s="10">
        <v>4617</v>
      </c>
      <c r="C13" s="10">
        <v>4892</v>
      </c>
      <c r="D13" s="10">
        <v>5203</v>
      </c>
      <c r="E13" s="10">
        <v>4695</v>
      </c>
      <c r="F13" s="10">
        <v>5121</v>
      </c>
      <c r="G13" s="10">
        <v>5105</v>
      </c>
      <c r="H13" s="10">
        <v>6371</v>
      </c>
      <c r="I13" s="10">
        <v>6211</v>
      </c>
      <c r="J13" s="11">
        <v>6224</v>
      </c>
      <c r="K13" s="12">
        <v>6749</v>
      </c>
      <c r="L13" s="10">
        <v>5631</v>
      </c>
      <c r="M13" s="12">
        <v>5110</v>
      </c>
      <c r="N13" s="9">
        <f t="shared" si="0"/>
        <v>65929</v>
      </c>
      <c r="O13" s="18">
        <f t="shared" si="1"/>
        <v>180.62739726027397</v>
      </c>
    </row>
    <row r="14" spans="1:15" s="8" customFormat="1" ht="15.75" x14ac:dyDescent="0.25">
      <c r="A14" s="9" t="s">
        <v>35</v>
      </c>
      <c r="B14" s="10">
        <v>1787</v>
      </c>
      <c r="C14" s="10">
        <v>1115</v>
      </c>
      <c r="D14" s="10">
        <v>1285</v>
      </c>
      <c r="E14" s="10">
        <v>1080</v>
      </c>
      <c r="F14" s="10">
        <v>1073</v>
      </c>
      <c r="G14" s="10">
        <v>989</v>
      </c>
      <c r="H14" s="10">
        <v>1383</v>
      </c>
      <c r="I14" s="10">
        <v>1174</v>
      </c>
      <c r="J14" s="11">
        <v>1152</v>
      </c>
      <c r="K14" s="12">
        <v>1199</v>
      </c>
      <c r="L14" s="10">
        <v>1343</v>
      </c>
      <c r="M14" s="12">
        <v>1472</v>
      </c>
      <c r="N14" s="9">
        <f t="shared" si="0"/>
        <v>15052</v>
      </c>
      <c r="O14" s="18">
        <f t="shared" si="1"/>
        <v>41.238356164383561</v>
      </c>
    </row>
    <row r="15" spans="1:15" s="8" customFormat="1" ht="15.75" x14ac:dyDescent="0.25">
      <c r="A15" s="9" t="s">
        <v>36</v>
      </c>
      <c r="B15" s="10">
        <v>2690</v>
      </c>
      <c r="C15" s="10">
        <v>2589</v>
      </c>
      <c r="D15" s="10">
        <v>2767</v>
      </c>
      <c r="E15" s="10">
        <v>2550</v>
      </c>
      <c r="F15" s="10">
        <v>2705</v>
      </c>
      <c r="G15" s="10">
        <v>2575</v>
      </c>
      <c r="H15" s="10">
        <v>2874</v>
      </c>
      <c r="I15" s="10">
        <v>2616</v>
      </c>
      <c r="J15" s="11">
        <v>2987</v>
      </c>
      <c r="K15" s="12">
        <v>2917</v>
      </c>
      <c r="L15" s="10">
        <v>2609</v>
      </c>
      <c r="M15" s="12">
        <v>2884</v>
      </c>
      <c r="N15" s="9">
        <f t="shared" si="0"/>
        <v>32763</v>
      </c>
      <c r="O15" s="18">
        <f t="shared" si="1"/>
        <v>89.761643835616439</v>
      </c>
    </row>
    <row r="16" spans="1:15" s="8" customFormat="1" ht="15.75" x14ac:dyDescent="0.25">
      <c r="A16" s="9" t="s">
        <v>37</v>
      </c>
      <c r="B16" s="10">
        <v>601</v>
      </c>
      <c r="C16" s="10">
        <v>599</v>
      </c>
      <c r="D16" s="10">
        <v>726</v>
      </c>
      <c r="E16" s="10">
        <v>806</v>
      </c>
      <c r="F16" s="10">
        <v>873</v>
      </c>
      <c r="G16" s="10">
        <v>744</v>
      </c>
      <c r="H16" s="10">
        <v>799</v>
      </c>
      <c r="I16" s="10">
        <v>773</v>
      </c>
      <c r="J16" s="11">
        <v>808</v>
      </c>
      <c r="K16" s="12">
        <v>717</v>
      </c>
      <c r="L16" s="10">
        <v>750</v>
      </c>
      <c r="M16" s="12">
        <v>914</v>
      </c>
      <c r="N16" s="9">
        <f t="shared" si="0"/>
        <v>9110</v>
      </c>
      <c r="O16" s="18">
        <f t="shared" si="1"/>
        <v>24.958904109589042</v>
      </c>
    </row>
    <row r="17" spans="1:15" s="8" customFormat="1" ht="15.75" x14ac:dyDescent="0.25">
      <c r="A17" s="9" t="s">
        <v>38</v>
      </c>
      <c r="B17" s="10">
        <v>1504</v>
      </c>
      <c r="C17" s="10">
        <v>1453</v>
      </c>
      <c r="D17" s="10">
        <v>1626</v>
      </c>
      <c r="E17" s="10">
        <v>1540</v>
      </c>
      <c r="F17" s="10">
        <v>1447</v>
      </c>
      <c r="G17" s="10">
        <v>1370</v>
      </c>
      <c r="H17" s="10">
        <v>1535</v>
      </c>
      <c r="I17" s="10">
        <v>1275</v>
      </c>
      <c r="J17" s="11">
        <v>2093</v>
      </c>
      <c r="K17" s="12">
        <v>1459</v>
      </c>
      <c r="L17" s="10">
        <v>1301</v>
      </c>
      <c r="M17" s="12">
        <v>1543</v>
      </c>
      <c r="N17" s="9">
        <f t="shared" si="0"/>
        <v>18146</v>
      </c>
      <c r="O17" s="18">
        <f t="shared" si="1"/>
        <v>49.715068493150682</v>
      </c>
    </row>
    <row r="18" spans="1:15" s="8" customFormat="1" ht="15.75" x14ac:dyDescent="0.25">
      <c r="A18" s="9" t="s">
        <v>39</v>
      </c>
      <c r="B18" s="10">
        <v>612</v>
      </c>
      <c r="C18" s="13">
        <v>894</v>
      </c>
      <c r="D18" s="13">
        <v>1033</v>
      </c>
      <c r="E18" s="13">
        <v>1053</v>
      </c>
      <c r="F18" s="13">
        <v>1199</v>
      </c>
      <c r="G18" s="13">
        <v>3619</v>
      </c>
      <c r="H18" s="14">
        <v>6419</v>
      </c>
      <c r="I18" s="14">
        <v>8949</v>
      </c>
      <c r="J18" s="14">
        <v>7919</v>
      </c>
      <c r="K18" s="14">
        <v>8038</v>
      </c>
      <c r="L18" s="14">
        <v>6762</v>
      </c>
      <c r="M18" s="14">
        <v>6419</v>
      </c>
      <c r="N18" s="9">
        <f>SUM(B18:M18)</f>
        <v>52916</v>
      </c>
      <c r="O18" s="18">
        <f t="shared" si="1"/>
        <v>144.97534246575341</v>
      </c>
    </row>
    <row r="19" spans="1:15" s="8" customFormat="1" ht="15.75" x14ac:dyDescent="0.25">
      <c r="A19" s="15" t="s">
        <v>14</v>
      </c>
      <c r="B19" s="6">
        <f>SUM(B3:B18)</f>
        <v>53311</v>
      </c>
      <c r="C19" s="6">
        <f t="shared" ref="C19:N19" si="2">SUM(C3:C18)</f>
        <v>51355</v>
      </c>
      <c r="D19" s="6">
        <f t="shared" si="2"/>
        <v>58100</v>
      </c>
      <c r="E19" s="6">
        <f t="shared" si="2"/>
        <v>54447</v>
      </c>
      <c r="F19" s="6">
        <f t="shared" si="2"/>
        <v>56021</v>
      </c>
      <c r="G19" s="6">
        <f t="shared" si="2"/>
        <v>58785</v>
      </c>
      <c r="H19" s="6">
        <f t="shared" si="2"/>
        <v>66801</v>
      </c>
      <c r="I19" s="6">
        <f t="shared" si="2"/>
        <v>69025</v>
      </c>
      <c r="J19" s="6">
        <f t="shared" si="2"/>
        <v>71401</v>
      </c>
      <c r="K19" s="6">
        <f t="shared" si="2"/>
        <v>72442</v>
      </c>
      <c r="L19" s="6">
        <f t="shared" si="2"/>
        <v>61515</v>
      </c>
      <c r="M19" s="6">
        <f t="shared" si="2"/>
        <v>59505</v>
      </c>
      <c r="N19" s="6">
        <f t="shared" si="2"/>
        <v>732708</v>
      </c>
      <c r="O19" s="18">
        <f t="shared" si="1"/>
        <v>2007.4191780821918</v>
      </c>
    </row>
    <row r="20" spans="1:15" s="8" customFormat="1" x14ac:dyDescent="0.25"/>
    <row r="25" spans="1:15" x14ac:dyDescent="0.25">
      <c r="A25" s="16" t="s">
        <v>0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5" x14ac:dyDescent="0.25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14</v>
      </c>
      <c r="O26" s="2" t="s">
        <v>15</v>
      </c>
    </row>
    <row r="27" spans="1:15" x14ac:dyDescent="0.25">
      <c r="A27" s="1" t="s">
        <v>16</v>
      </c>
      <c r="B27" s="1">
        <v>2204</v>
      </c>
      <c r="C27" s="1">
        <v>1965</v>
      </c>
      <c r="D27" s="1">
        <v>2324</v>
      </c>
      <c r="E27" s="1">
        <v>2240</v>
      </c>
      <c r="F27" s="1">
        <v>2264</v>
      </c>
      <c r="G27" s="1">
        <v>2295</v>
      </c>
      <c r="H27" s="1">
        <v>2520</v>
      </c>
      <c r="I27" s="1">
        <v>2332</v>
      </c>
      <c r="J27" s="3">
        <v>2621</v>
      </c>
      <c r="K27" s="1">
        <v>2700</v>
      </c>
      <c r="L27" s="1">
        <v>2151</v>
      </c>
      <c r="M27" s="1">
        <v>2414</v>
      </c>
      <c r="N27" s="1">
        <f t="shared" ref="N27:N33" si="3">SUM(B27:M27)</f>
        <v>28030</v>
      </c>
      <c r="O27" s="4">
        <f>N27/365</f>
        <v>76.794520547945211</v>
      </c>
    </row>
    <row r="28" spans="1:15" x14ac:dyDescent="0.25">
      <c r="A28" s="1" t="s">
        <v>17</v>
      </c>
      <c r="B28" s="1">
        <v>1154</v>
      </c>
      <c r="C28" s="1">
        <v>1066</v>
      </c>
      <c r="D28" s="1">
        <v>1323</v>
      </c>
      <c r="E28" s="1">
        <v>1121</v>
      </c>
      <c r="F28" s="1">
        <v>1267</v>
      </c>
      <c r="G28" s="1">
        <v>1400</v>
      </c>
      <c r="H28" s="1">
        <v>1252</v>
      </c>
      <c r="I28" s="1">
        <v>1219</v>
      </c>
      <c r="J28" s="3">
        <v>1392</v>
      </c>
      <c r="K28" s="1">
        <v>1242</v>
      </c>
      <c r="L28" s="1">
        <v>1046</v>
      </c>
      <c r="M28" s="1">
        <v>1102</v>
      </c>
      <c r="N28" s="1">
        <f t="shared" si="3"/>
        <v>14584</v>
      </c>
      <c r="O28" s="4">
        <f t="shared" ref="O28:O33" si="4">N28/365</f>
        <v>39.956164383561642</v>
      </c>
    </row>
    <row r="29" spans="1:15" x14ac:dyDescent="0.25">
      <c r="A29" s="1" t="s">
        <v>18</v>
      </c>
      <c r="B29" s="1">
        <v>1537</v>
      </c>
      <c r="C29" s="1">
        <v>1529</v>
      </c>
      <c r="D29" s="1">
        <v>1613</v>
      </c>
      <c r="E29" s="1">
        <v>1930</v>
      </c>
      <c r="F29" s="1">
        <v>2078</v>
      </c>
      <c r="G29" s="1">
        <v>2190</v>
      </c>
      <c r="H29" s="1">
        <v>2837</v>
      </c>
      <c r="I29" s="1">
        <v>2170</v>
      </c>
      <c r="J29" s="3">
        <v>2170</v>
      </c>
      <c r="K29" s="1">
        <v>2210</v>
      </c>
      <c r="L29" s="1">
        <v>1998</v>
      </c>
      <c r="M29" s="1">
        <v>2076</v>
      </c>
      <c r="N29" s="1">
        <f t="shared" si="3"/>
        <v>24338</v>
      </c>
      <c r="O29" s="4">
        <f t="shared" si="4"/>
        <v>66.679452054794524</v>
      </c>
    </row>
    <row r="30" spans="1:15" x14ac:dyDescent="0.25">
      <c r="A30" s="1" t="s">
        <v>19</v>
      </c>
      <c r="B30" s="1">
        <v>1078</v>
      </c>
      <c r="C30" s="1">
        <v>918</v>
      </c>
      <c r="D30" s="1">
        <v>1106</v>
      </c>
      <c r="E30" s="1">
        <v>1196</v>
      </c>
      <c r="F30" s="1">
        <v>1234</v>
      </c>
      <c r="G30" s="1">
        <v>1182</v>
      </c>
      <c r="H30" s="1">
        <v>1637</v>
      </c>
      <c r="I30" s="1">
        <v>1426</v>
      </c>
      <c r="J30" s="3">
        <v>1812</v>
      </c>
      <c r="K30" s="1">
        <v>1713</v>
      </c>
      <c r="L30" s="1">
        <v>1462</v>
      </c>
      <c r="M30" s="1">
        <v>1531</v>
      </c>
      <c r="N30" s="1">
        <f t="shared" si="3"/>
        <v>16295</v>
      </c>
      <c r="O30" s="4">
        <f t="shared" si="4"/>
        <v>44.643835616438359</v>
      </c>
    </row>
    <row r="31" spans="1:15" x14ac:dyDescent="0.25">
      <c r="A31" s="1" t="s">
        <v>20</v>
      </c>
      <c r="B31" s="1">
        <v>1255</v>
      </c>
      <c r="C31" s="1">
        <v>1097</v>
      </c>
      <c r="D31" s="1">
        <v>1117</v>
      </c>
      <c r="E31" s="1">
        <v>1299</v>
      </c>
      <c r="F31" s="1">
        <v>1205</v>
      </c>
      <c r="G31" s="1">
        <v>925</v>
      </c>
      <c r="H31" s="1">
        <v>1078</v>
      </c>
      <c r="I31" s="1">
        <v>909</v>
      </c>
      <c r="J31" s="3">
        <v>1094</v>
      </c>
      <c r="K31" s="1">
        <v>1162</v>
      </c>
      <c r="L31" s="1">
        <v>946</v>
      </c>
      <c r="M31" s="1">
        <v>975</v>
      </c>
      <c r="N31" s="1">
        <f t="shared" si="3"/>
        <v>13062</v>
      </c>
      <c r="O31" s="4">
        <f t="shared" si="4"/>
        <v>35.786301369863011</v>
      </c>
    </row>
    <row r="32" spans="1:15" x14ac:dyDescent="0.25">
      <c r="A32" s="1" t="s">
        <v>21</v>
      </c>
      <c r="B32" s="1">
        <v>308</v>
      </c>
      <c r="C32" s="1">
        <v>271</v>
      </c>
      <c r="D32" s="1">
        <v>270</v>
      </c>
      <c r="E32" s="1">
        <v>249</v>
      </c>
      <c r="F32" s="1">
        <v>339</v>
      </c>
      <c r="G32" s="1">
        <v>290</v>
      </c>
      <c r="H32" s="1">
        <v>299</v>
      </c>
      <c r="I32" s="1">
        <v>352</v>
      </c>
      <c r="J32" s="5">
        <v>368</v>
      </c>
      <c r="K32" s="1">
        <v>393</v>
      </c>
      <c r="L32" s="1">
        <v>267</v>
      </c>
      <c r="M32" s="1">
        <v>268</v>
      </c>
      <c r="N32" s="1">
        <f t="shared" si="3"/>
        <v>3674</v>
      </c>
      <c r="O32" s="4">
        <f t="shared" si="4"/>
        <v>10.065753424657535</v>
      </c>
    </row>
    <row r="33" spans="1:15" x14ac:dyDescent="0.25">
      <c r="A33" s="1" t="s">
        <v>22</v>
      </c>
      <c r="B33" s="1">
        <v>66</v>
      </c>
      <c r="C33" s="1">
        <v>75</v>
      </c>
      <c r="D33" s="1">
        <v>52</v>
      </c>
      <c r="E33" s="1">
        <v>73</v>
      </c>
      <c r="F33" s="1">
        <v>83</v>
      </c>
      <c r="G33" s="1">
        <v>104</v>
      </c>
      <c r="H33" s="1">
        <v>108</v>
      </c>
      <c r="I33" s="1">
        <v>90</v>
      </c>
      <c r="J33" s="5">
        <v>117</v>
      </c>
      <c r="K33" s="1">
        <v>100</v>
      </c>
      <c r="L33" s="1">
        <v>84</v>
      </c>
      <c r="M33" s="1">
        <v>80</v>
      </c>
      <c r="N33" s="1">
        <f t="shared" si="3"/>
        <v>1032</v>
      </c>
      <c r="O33" s="4">
        <f t="shared" si="4"/>
        <v>2.8273972602739725</v>
      </c>
    </row>
    <row r="34" spans="1:15" x14ac:dyDescent="0.25">
      <c r="A34" s="1" t="s">
        <v>14</v>
      </c>
      <c r="B34" s="1">
        <f>SUM(B27:B33)</f>
        <v>7602</v>
      </c>
      <c r="C34" s="1">
        <f t="shared" ref="C34:N34" si="5">SUM(C27:C33)</f>
        <v>6921</v>
      </c>
      <c r="D34" s="1">
        <f t="shared" si="5"/>
        <v>7805</v>
      </c>
      <c r="E34" s="1">
        <f t="shared" si="5"/>
        <v>8108</v>
      </c>
      <c r="F34" s="1">
        <f t="shared" si="5"/>
        <v>8470</v>
      </c>
      <c r="G34" s="1">
        <f t="shared" si="5"/>
        <v>8386</v>
      </c>
      <c r="H34" s="1">
        <f t="shared" si="5"/>
        <v>9731</v>
      </c>
      <c r="I34" s="1">
        <f t="shared" si="5"/>
        <v>8498</v>
      </c>
      <c r="J34" s="1">
        <f t="shared" si="5"/>
        <v>9574</v>
      </c>
      <c r="K34" s="1">
        <f t="shared" si="5"/>
        <v>9520</v>
      </c>
      <c r="L34" s="1">
        <f t="shared" si="5"/>
        <v>7954</v>
      </c>
      <c r="M34" s="1">
        <f t="shared" si="5"/>
        <v>8446</v>
      </c>
      <c r="N34" s="1">
        <f t="shared" si="5"/>
        <v>101015</v>
      </c>
      <c r="O34" s="4">
        <f>N34/365</f>
        <v>276.75342465753425</v>
      </c>
    </row>
  </sheetData>
  <mergeCells count="2">
    <mergeCell ref="A25:N25"/>
    <mergeCell ref="A1:O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MONALISHA DASH</dc:creator>
  <cp:lastModifiedBy>HP</cp:lastModifiedBy>
  <dcterms:created xsi:type="dcterms:W3CDTF">2026-02-12T12:25:54Z</dcterms:created>
  <dcterms:modified xsi:type="dcterms:W3CDTF">2026-02-12T12:29:57Z</dcterms:modified>
</cp:coreProperties>
</file>